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tabRatio="792" firstSheet="9" activeTab="22"/>
  </bookViews>
  <sheets>
    <sheet name="Apurimac" sheetId="1" r:id="rId1"/>
    <sheet name="Arequipa" sheetId="2" r:id="rId2"/>
    <sheet name="Desc Almenara" sheetId="3" r:id="rId3"/>
    <sheet name="Sabogal" sheetId="4" r:id="rId4"/>
    <sheet name="RA Almenara" sheetId="5" r:id="rId5"/>
    <sheet name="Junín" sheetId="6" r:id="rId6"/>
    <sheet name="Ancash" sheetId="7" r:id="rId7"/>
    <sheet name="Huancavelica" sheetId="8" r:id="rId8"/>
    <sheet name="La Libertad" sheetId="9" r:id="rId9"/>
    <sheet name="Tarapoto" sheetId="10" r:id="rId10"/>
    <sheet name="Tacna" sheetId="11" r:id="rId11"/>
    <sheet name="Rebagliati" sheetId="12" r:id="rId12"/>
    <sheet name="Desc Sabogal" sheetId="13" r:id="rId13"/>
    <sheet name="Cusco" sheetId="14" r:id="rId14"/>
    <sheet name="Ica" sheetId="15" r:id="rId15"/>
    <sheet name="Puno" sheetId="16" r:id="rId16"/>
    <sheet name="Loreto" sheetId="17" r:id="rId17"/>
    <sheet name="Piura" sheetId="18" r:id="rId18"/>
    <sheet name="Juliaca" sheetId="19" r:id="rId19"/>
    <sheet name="Ayacucho" sheetId="20" r:id="rId20"/>
    <sheet name="Huanuco" sheetId="21" r:id="rId21"/>
    <sheet name="Cajamarca" sheetId="22" r:id="rId22"/>
    <sheet name="Lambayeque" sheetId="23" r:id="rId23"/>
  </sheets>
  <definedNames/>
  <calcPr fullCalcOnLoad="1"/>
</workbook>
</file>

<file path=xl/sharedStrings.xml><?xml version="1.0" encoding="utf-8"?>
<sst xmlns="http://schemas.openxmlformats.org/spreadsheetml/2006/main" count="1485" uniqueCount="911">
  <si>
    <t>N°</t>
  </si>
  <si>
    <t>APELLIDOS Y NOMBRES</t>
  </si>
  <si>
    <t>Lugar</t>
  </si>
  <si>
    <t>SEGURO SOCIAL DE SALUD (ESSALUD)</t>
  </si>
  <si>
    <t>RELACION DE POSTULANTES APROBADOS</t>
  </si>
  <si>
    <t xml:space="preserve">Los postulantes deben presentar los siguientes documentos: </t>
  </si>
  <si>
    <t>a. Documento Nacional de Identidad.</t>
  </si>
  <si>
    <t xml:space="preserve"> </t>
  </si>
  <si>
    <t>COMISION RESPONSABLE</t>
  </si>
  <si>
    <t>Unidad de Recursos Humanos</t>
  </si>
  <si>
    <t>PRACTICAS PRE PROFESIONALES NO MEDICAS 2018</t>
  </si>
  <si>
    <t>P.S. 001-PRA-ANINA-2018</t>
  </si>
  <si>
    <t>SITUACION</t>
  </si>
  <si>
    <t>RESULTADO DE ENTREVISTA PERSONAL</t>
  </si>
  <si>
    <t>Fecha</t>
  </si>
  <si>
    <t>Hora</t>
  </si>
  <si>
    <t>RED ASISTENCIAL APURIMAC</t>
  </si>
  <si>
    <t xml:space="preserve"> ILLANES CHAMBI,  DAVID DANIEL</t>
  </si>
  <si>
    <t>OSCCO HUARCAYA,  MARISOL</t>
  </si>
  <si>
    <t>Unidad de Recursos Humanos:</t>
  </si>
  <si>
    <t>Oficina de Administración:</t>
  </si>
  <si>
    <t>Capacitacion:</t>
  </si>
  <si>
    <t>Abog. Juan Bautista Saavedra Ramírez</t>
  </si>
  <si>
    <t>Lic. Nayké Zurey Ocampo Miranda</t>
  </si>
  <si>
    <t>Lic. Evelyn Jiménez Guerra</t>
  </si>
  <si>
    <t>PUNTAJE</t>
  </si>
  <si>
    <t>Lunes, 19 de Marzo de 2018</t>
  </si>
  <si>
    <t>PRE-013 CARRERA: CIRUJANO DENTISTA (HOSPITAL II ABANCAY)</t>
  </si>
  <si>
    <t>PRE-015 CARRERA: OBSTETRICIA (HOSPITAL II ABANCAY)</t>
  </si>
  <si>
    <t>SEGURO SOCIAL DE SALUD - ESSALUD</t>
  </si>
  <si>
    <t>RED ASISTENCIAL AREQUIPA</t>
  </si>
  <si>
    <t xml:space="preserve">P.S. 001-PRA-ANINA-2018 </t>
  </si>
  <si>
    <r>
      <t xml:space="preserve">RELACIÓN DE POSTULANTES </t>
    </r>
    <r>
      <rPr>
        <b/>
        <u val="single"/>
        <sz val="12"/>
        <rFont val="Arial"/>
        <family val="2"/>
      </rPr>
      <t>APROBADOS</t>
    </r>
  </si>
  <si>
    <t>PRE-016  CARRERA: ASISTENTA SOCIAL (HOSPITAL III YANAHUARA)</t>
  </si>
  <si>
    <t xml:space="preserve"> FERNANDEZ FERNANDEZ, CARMEN ESTELA</t>
  </si>
  <si>
    <t xml:space="preserve"> CAYRO PREVATE, NICOLE FABIOLA</t>
  </si>
  <si>
    <t xml:space="preserve"> QUISPE CASANI, ALLISON BONNY</t>
  </si>
  <si>
    <t xml:space="preserve"> CALSINA PERALTA, ANGELICA ROSA</t>
  </si>
  <si>
    <t xml:space="preserve"> PEREZ DEL CARPIO, NARDA LALESKA MORAYMA</t>
  </si>
  <si>
    <t>PRE-017 CARRERA: ENFERMERA (HOSPITAL III YANAHUARA)</t>
  </si>
  <si>
    <t xml:space="preserve"> SUAREZ VASQUEZ, ANDREA PIERINA</t>
  </si>
  <si>
    <t>PRE-019 CARRERA: TECNOLOGO MEDICO EN TERAPIA FISICA (HOSPITAL III YANAHUARA)</t>
  </si>
  <si>
    <t xml:space="preserve"> MUELLE CASTRO, GONZALO</t>
  </si>
  <si>
    <t xml:space="preserve"> YAMPASI TORRES, CAROLY ESTEFANY</t>
  </si>
  <si>
    <t>PRE-020 CARRERA: QUIMICO FARMACEUTICO (HOSPITAL NACIONAL CARLOS ALBERTO SEGUIN ESCOBEDO)</t>
  </si>
  <si>
    <t xml:space="preserve"> CASTILLO APAZA, WATSON CARLOS</t>
  </si>
  <si>
    <t xml:space="preserve"> JACOBO GALLEGOS, YAMILET GISELA</t>
  </si>
  <si>
    <t xml:space="preserve"> ROSSI PAREDES, GRECIA CAROLINA</t>
  </si>
  <si>
    <t xml:space="preserve"> CANCHES CALMETT, RENATO ABEL</t>
  </si>
  <si>
    <t xml:space="preserve"> CASTRO ALEJANDRO, JOSHUA GERALD</t>
  </si>
  <si>
    <t xml:space="preserve"> GALVEZ CASTRO, SHARON KATHERINE</t>
  </si>
  <si>
    <t xml:space="preserve"> MENDOZA OCHOA, JIMMY ERIC</t>
  </si>
  <si>
    <t xml:space="preserve"> LINARES NINA, JONATHAN ALEXANDER</t>
  </si>
  <si>
    <t xml:space="preserve"> TUNQUI GARCIA, MARIA KARINA</t>
  </si>
  <si>
    <t xml:space="preserve"> BERNAL VELARDE, CARLA ALEJANDRA</t>
  </si>
  <si>
    <t xml:space="preserve"> FLORES QUISPE, DIANA NOELIA</t>
  </si>
  <si>
    <t xml:space="preserve"> LAURA CARI, LISSETH MILAGROS</t>
  </si>
  <si>
    <t xml:space="preserve"> HILPA ZUNI, ALEXANDER WILMER</t>
  </si>
  <si>
    <t>PRE-021 CARRERA: ENFERMERA (HOSPITAL NACIONAL CARLOS ALBERTO SEGUIN ESCOBEDO)</t>
  </si>
  <si>
    <t xml:space="preserve"> SIVINCHA HUAMANI, KAREN</t>
  </si>
  <si>
    <t xml:space="preserve"> LINARES BARREDA, ALEJANDRA</t>
  </si>
  <si>
    <t xml:space="preserve"> HEREDIA CHAVEZ, MILAGROS LUCIA</t>
  </si>
  <si>
    <t xml:space="preserve"> MANSILLA AMU, MARIAGRACIA XIMENA</t>
  </si>
  <si>
    <t>PRE-022 CARRERA: OBSTETRIZ (HOSPITAL NACIONAL CARLOS ALBERTO SEGUIN ESCOBEDO)</t>
  </si>
  <si>
    <t xml:space="preserve"> MAMANI LUPACA, ANY KATIUSKA</t>
  </si>
  <si>
    <t>PRE-023 CARRERA: PSICÓLOGO (HOSPITAL NACIONAL CARLOS ALBERTO SEGUIN ESCOBEDO)</t>
  </si>
  <si>
    <t xml:space="preserve"> MORALES QUISPE, ARNOLD PAUL</t>
  </si>
  <si>
    <t xml:space="preserve"> MANSILLA TORRES, LUCEYLA DEBORAH</t>
  </si>
  <si>
    <t xml:space="preserve"> URDAY CUADROS, JOSHELYN</t>
  </si>
  <si>
    <t xml:space="preserve"> PAREDES QUISPE, LUDWIN ANTHONY</t>
  </si>
  <si>
    <t xml:space="preserve"> PARI GARCIA, ISABEL RUTH</t>
  </si>
  <si>
    <t xml:space="preserve"> RONDON MEDINA, LUIS EDUARDO</t>
  </si>
  <si>
    <t>PRE-024 CARRERA: TECNOLOGO MEDICO-Laboratorio (HOSPITAL NACIONAL CARLOS ALBERTO SEGUIN ESCOBEDO)</t>
  </si>
  <si>
    <t xml:space="preserve"> PONCE HUANCA, ESTEFANY</t>
  </si>
  <si>
    <t xml:space="preserve"> LEON SALAZAR, TATIANA YAMALI</t>
  </si>
  <si>
    <t xml:space="preserve"> CCAHUATA UMASI, DEYSI</t>
  </si>
  <si>
    <t xml:space="preserve"> TELLEZ GIRON, HOLMER ENRIQUE</t>
  </si>
  <si>
    <t>Los postulantes que figuran en la lista, son los que aprobaron la entrevista personal.</t>
  </si>
  <si>
    <t>Arequipa, 21 de Marzo de 2018</t>
  </si>
  <si>
    <t>Dr. Edilberto Yuri Vilca Rojas</t>
  </si>
  <si>
    <t>Presidente de la Comision</t>
  </si>
  <si>
    <t>Lic. Susan Espinoza Villagomez</t>
  </si>
  <si>
    <t>Secretario Tecnico</t>
  </si>
  <si>
    <t>Q.F. Renato Sejuro Riveros</t>
  </si>
  <si>
    <t>Miembro de Comision</t>
  </si>
  <si>
    <t>RED DESCONCENTRADA ALMENARA</t>
  </si>
  <si>
    <t>PRE-001 OBSTETRIZ: HOSPITAL I JORGE VOTO BERNALES CORPANCHO</t>
  </si>
  <si>
    <t>ASTO ORE YAMILLI YURYZAN</t>
  </si>
  <si>
    <t>DAVILA HERNANDEZ CINTHYA MILAGROS</t>
  </si>
  <si>
    <t>Lima 22 Marzo 2018</t>
  </si>
  <si>
    <t>Oficina de Administración</t>
  </si>
  <si>
    <t>Capacitacion</t>
  </si>
  <si>
    <t>PRACTICAS PRE PROFESIONALES</t>
  </si>
  <si>
    <t>PROFESIONES DE LA SALUD NO MEDICAS</t>
  </si>
  <si>
    <t>HOSPITAL NACIONAL ALBERTO SABOGAL SOLOGUREN</t>
  </si>
  <si>
    <t xml:space="preserve">P.S.001-PRA-ANINA-2018 </t>
  </si>
  <si>
    <t>RESULTADOS DE LA  ENTREVISTA PERSONAL</t>
  </si>
  <si>
    <t>PRE-108 CARRERA: ASISTENTE SOCIAL (01)</t>
  </si>
  <si>
    <t xml:space="preserve"> GIRIBALDI ROCHA, EDITH FRANCESCA</t>
  </si>
  <si>
    <t xml:space="preserve"> PORTAL MELENDREZ, MAGGI MABEL</t>
  </si>
  <si>
    <t>PRE-109 CARRERA :CIRUJANO DENTISTA (01)</t>
  </si>
  <si>
    <t xml:space="preserve"> MEDINA ALVARADO, JHORDY LUIS</t>
  </si>
  <si>
    <t xml:space="preserve"> TENORIO NUÑEZ, ERIKA SANDRA</t>
  </si>
  <si>
    <t xml:space="preserve"> HUAMANÍ BENDEZÚ, KEVIN FERNANDO</t>
  </si>
  <si>
    <t xml:space="preserve"> MEDINA OLSEN, INGRID RAQUEL</t>
  </si>
  <si>
    <t>PRE-110 CARRERA :ENFERMERA (03)</t>
  </si>
  <si>
    <t xml:space="preserve"> MANTARI ESCOBAR, KATHERINE LORENA</t>
  </si>
  <si>
    <t xml:space="preserve"> VACA HUAMANI, ADA LUCIA</t>
  </si>
  <si>
    <t xml:space="preserve"> ESTEVES SALGUERO, MARIA CRISTINA</t>
  </si>
  <si>
    <t xml:space="preserve"> ORELLANA MUCHA, JANET ROSARIO</t>
  </si>
  <si>
    <t xml:space="preserve"> RIMARACHIN OBISPO, KATHERINE MARIA</t>
  </si>
  <si>
    <t xml:space="preserve"> VASQUEZ SANCHEZ, YESENIA AURORA</t>
  </si>
  <si>
    <t xml:space="preserve"> CALDERON ZAVALA, HUGO AYRTON</t>
  </si>
  <si>
    <t xml:space="preserve"> TAFUR CABRERA, NATALIA VIVIANA MILUSKA</t>
  </si>
  <si>
    <t xml:space="preserve"> GUERRA MENDOZA, HOUVER JOHN</t>
  </si>
  <si>
    <t>PRE-111 CARRERA : OBSTETRICIA (01)</t>
  </si>
  <si>
    <t xml:space="preserve"> SABASTIZAGA GUERRA, ANGELA YANINA</t>
  </si>
  <si>
    <t>PRE-112 CARRERA: PSICOLOGO  (01)</t>
  </si>
  <si>
    <t xml:space="preserve"> RAMIREZ MENDOZA, JUAN FRANCISCO</t>
  </si>
  <si>
    <t xml:space="preserve"> ROMERO CHUQUICHAYCO, NORELIA KATHERINE</t>
  </si>
  <si>
    <t xml:space="preserve"> ALARCON ACEVEDO, MARIA CRISTINA</t>
  </si>
  <si>
    <t xml:space="preserve"> MONTALVA DOMINGUEZ, SIDNEY JAHAIRA</t>
  </si>
  <si>
    <t>PRE-113 CARRERA: QUIMICO FARMACEUTICO (01)</t>
  </si>
  <si>
    <t>DESIERTO</t>
  </si>
  <si>
    <t>PRE-114 CARRERA: TECNOLOGO MEDICO-TERAPIA FISICA Y REHABILITACION (02)</t>
  </si>
  <si>
    <t xml:space="preserve"> PEÑA AYASTA, WALTER STEVE</t>
  </si>
  <si>
    <t xml:space="preserve"> MORI MOZOMBITE, MISHELL</t>
  </si>
  <si>
    <t xml:space="preserve"> CHILO DUEÑAS, KAREN PRICILLA</t>
  </si>
  <si>
    <t xml:space="preserve"> PONCE ANCHIRAICO, BRANDON JOAO MARIÑO</t>
  </si>
  <si>
    <t>PRE-115 CARRERA: TECNOLOGO MEDICO-LABORATORIO  (01)</t>
  </si>
  <si>
    <t xml:space="preserve"> ROJAS CACERES, ERNESTO JESUS</t>
  </si>
  <si>
    <t>PRE-116  CARRERA: TECNOLOGO MEDICO-RADIOLOGIA (01)</t>
  </si>
  <si>
    <t xml:space="preserve"> ARAUJO MONTES, ROXANA ELISA</t>
  </si>
  <si>
    <t xml:space="preserve">1. La siguiente etapa del proceso se realizará de acuerdo al cronograma establecido en la convocatoria </t>
  </si>
  <si>
    <t xml:space="preserve">Etapa: </t>
  </si>
  <si>
    <t>RESULTADO FINAL</t>
  </si>
  <si>
    <t xml:space="preserve">Fecha: </t>
  </si>
  <si>
    <t xml:space="preserve">Hora:  </t>
  </si>
  <si>
    <t xml:space="preserve"> 12:00 horas</t>
  </si>
  <si>
    <t xml:space="preserve">Lugar:  </t>
  </si>
  <si>
    <t>PAGINA WEB INSTITUCIONAL Y HOSPITAL NACIONAL SABOGAL (MARQUESINA DE RECURSOS HUMANOS)</t>
  </si>
  <si>
    <t>Bellavista; 22 de Marzo del 2018</t>
  </si>
  <si>
    <t>HOSPITAL NACIONAL GUILLERMO ALMENARA</t>
  </si>
  <si>
    <t>PRE-002 CARRERA: ENFERMERIA (Departamento de Enfermería)</t>
  </si>
  <si>
    <t>QUEZADA ARANZABAL, ROBERT SAMIR</t>
  </si>
  <si>
    <t>MONTOYA ARGUMEDO, JERRY LUIS</t>
  </si>
  <si>
    <t>QUINTO QUIÑONEZ, DANIELLA SPHEFANY</t>
  </si>
  <si>
    <t>HUANAY JACOBE, SOFIA</t>
  </si>
  <si>
    <t>INFANTE FABIAN, ALIS OIRAM</t>
  </si>
  <si>
    <t>JURADO VARGAS, GIULIANA DAISY</t>
  </si>
  <si>
    <t>MONTENEGRO ULLOA, LILIANA FLOR DE MARIA</t>
  </si>
  <si>
    <t>SAAVEDRA VILCHEZ, ROSA CARMELY</t>
  </si>
  <si>
    <t>ESPINOZA RODRIGUEZ, IVANA CELINDA</t>
  </si>
  <si>
    <t>OLIVERA DIAZ, KATIA LORENA</t>
  </si>
  <si>
    <t>VALDIVIA DE LA CRUZ, JOHANNA BELÉN</t>
  </si>
  <si>
    <t>VALENZUELA HUANCA, RUTH BRENDA</t>
  </si>
  <si>
    <t>HUERTAS VARGAS, ESTEFANNY MERCEDES</t>
  </si>
  <si>
    <t>CARDENAS ALVAREZ, PABLO EDUARDO</t>
  </si>
  <si>
    <t>HERRERA PEREYRA, SHEYLA KARLA</t>
  </si>
  <si>
    <t>VIDAL CABANILLAS, YADIRA KEIKO ALEXANDRA</t>
  </si>
  <si>
    <t>CONTRERAS GUTIERREZ, ESTRELLA MARÍA</t>
  </si>
  <si>
    <t>MALLMA CUARESMA, JUDITH KATHERIN</t>
  </si>
  <si>
    <t>CANDIOTTI ROJAS, ALLINSON BEATRIZ</t>
  </si>
  <si>
    <t>HUAMAN YURIVILCA, MOLY LUPE</t>
  </si>
  <si>
    <t>HUERTAS BRICEÑO, ATENAS YAMELIN</t>
  </si>
  <si>
    <t>PRE-003 CARRERA: PSICOLOGIA (Servicio de Psicología)</t>
  </si>
  <si>
    <t xml:space="preserve"> HUAMAN AQUINO, BRIGITTE ESTEFANY</t>
  </si>
  <si>
    <t xml:space="preserve"> CACERES APCHO, JOSE LUIS</t>
  </si>
  <si>
    <t xml:space="preserve"> DOMINGUEZ QUISPE, MIRELLA ESPERANZA</t>
  </si>
  <si>
    <t>PRE-004 CARRERA: QUIMICO FARMACEUTICO (Servicio de Farmacia)</t>
  </si>
  <si>
    <t xml:space="preserve"> ROCCA VITE, LUISA MARÍA DEL PILAR</t>
  </si>
  <si>
    <t xml:space="preserve"> ANAMPA ALDAVE, KATIA LUISA</t>
  </si>
  <si>
    <t xml:space="preserve"> LAURA MATOS, ALMENDRA ELIZABETH</t>
  </si>
  <si>
    <t xml:space="preserve"> CARMEN VILLEGAS, NATALIA</t>
  </si>
  <si>
    <t xml:space="preserve"> CHUMBIPUMA CHUMBERIZA, ANNIE ALEYDA</t>
  </si>
  <si>
    <t xml:space="preserve"> MOYA PEÑA, MARY LUZ</t>
  </si>
  <si>
    <t xml:space="preserve"> PALOMINO ROMERO, ELIZABETH KATHERINE</t>
  </si>
  <si>
    <t xml:space="preserve"> PIEDRA VILCA, JENNY ANGELICA</t>
  </si>
  <si>
    <t xml:space="preserve"> QUISPE ZANABIO, ELIZABETH</t>
  </si>
  <si>
    <t xml:space="preserve"> RODRIGO ROMERO, MANUEL ALEJANDRO</t>
  </si>
  <si>
    <t xml:space="preserve"> HIDALGO CASTRO, JOEL</t>
  </si>
  <si>
    <t xml:space="preserve"> MALLQUI ZAMALLOA, JHOSSELIN MARIA</t>
  </si>
  <si>
    <t xml:space="preserve"> NOVOA ORDOÑEZ, LUZ MADELEI</t>
  </si>
  <si>
    <t xml:space="preserve"> MANDUJANO RIVERA, CARMEN ISABEL</t>
  </si>
  <si>
    <t xml:space="preserve"> PILLACA VERA, LISSET KATERIN</t>
  </si>
  <si>
    <t xml:space="preserve"> GARCIA TAIPE, ELIZABETH MARY</t>
  </si>
  <si>
    <t xml:space="preserve"> RUFINO RUFINO, MARIA MERCEDES</t>
  </si>
  <si>
    <t xml:space="preserve"> ZACARIAS VELIZ, FIORELLA KARINA</t>
  </si>
  <si>
    <t xml:space="preserve"> GONZALES BRAVO, KATTERINE ROSARIO</t>
  </si>
  <si>
    <t xml:space="preserve"> CAPARACHIN GONZALES, MARIA VICTORIA</t>
  </si>
  <si>
    <t xml:space="preserve"> CRISOSTOMO PAREJAS, ANGELICA SOFIA</t>
  </si>
  <si>
    <t>PRE-005 CARRERA: TECNOLOGIA MEDICA -TERAPIA FISICA - REHABILITACION</t>
  </si>
  <si>
    <t xml:space="preserve"> UBALDO MEGO, ANNIE IBETH</t>
  </si>
  <si>
    <t>PRE-006 CARRERA: TECNOLOGIA MEDICA - LABORATORIO</t>
  </si>
  <si>
    <t xml:space="preserve"> RAMIREZ MARTINEZ, AMPARO ENRIQUETA</t>
  </si>
  <si>
    <t>PRE-007 CARRERA: TECNOLOGIA MEDICA - RADIOLOGIA</t>
  </si>
  <si>
    <t xml:space="preserve"> BERNARDO RACUAY, KEVIN SANDRO</t>
  </si>
  <si>
    <t>LIMA, 22 de marzo de 2018</t>
  </si>
  <si>
    <t>Oficina de Recursos Humanos</t>
  </si>
  <si>
    <t>RED ASISTENCIAL JUNIN</t>
  </si>
  <si>
    <t>PRE-052 CARRERA: ENFERMERA (HNRPP)</t>
  </si>
  <si>
    <t xml:space="preserve"> ABREGU VERGARA, SHIRLEY HEIDDY</t>
  </si>
  <si>
    <t xml:space="preserve"> AQUINO HERRERA, DIANA KATTIA</t>
  </si>
  <si>
    <t xml:space="preserve"> CHUQUIMANTARI HURTADO, ANALIZ CRISTINA</t>
  </si>
  <si>
    <t xml:space="preserve"> DURAND BASILIO, CINTIA YULISA</t>
  </si>
  <si>
    <t xml:space="preserve"> GONZALES OSORIO, YANINA LIZBHET</t>
  </si>
  <si>
    <t xml:space="preserve"> HERRERA HUISA, HERDLY ALESSANDRA</t>
  </si>
  <si>
    <t xml:space="preserve"> JURADO PORRAS, DAFNETH JANETH</t>
  </si>
  <si>
    <t xml:space="preserve"> MENDEZ CHILENO, KATTY LIA</t>
  </si>
  <si>
    <t xml:space="preserve"> MEZA QUINTANA, LUIS ALBERTO</t>
  </si>
  <si>
    <t xml:space="preserve"> ORTIZ RIVERA, ELIZABETH</t>
  </si>
  <si>
    <t xml:space="preserve"> PAEZ QUINTE, DIANA SOLEDAD</t>
  </si>
  <si>
    <t xml:space="preserve"> PEREZ RAMOS, MAYURI THALIA</t>
  </si>
  <si>
    <t xml:space="preserve"> PEREZ VELI, LISBETH KARINA</t>
  </si>
  <si>
    <t xml:space="preserve"> QUISPE GARCIA, ANDREA JULYSSA</t>
  </si>
  <si>
    <t xml:space="preserve"> RAFAEL FABIAN, XIOMI YURICO</t>
  </si>
  <si>
    <t xml:space="preserve"> REYNA CRISTOBAL, CASILDA FLOR</t>
  </si>
  <si>
    <t xml:space="preserve"> SANTANA GONZALES, STEFANNY ZULEMA</t>
  </si>
  <si>
    <t xml:space="preserve"> TAIPE BALVIN, ERIKA NATALY</t>
  </si>
  <si>
    <t>PRE-053 CARRERA: OBSTETRIZ (HNRPP)</t>
  </si>
  <si>
    <t xml:space="preserve"> ORELLANA MADRID, CARLOS ELVIS RUBEN</t>
  </si>
  <si>
    <t>PRE-054 CARRERA: PSICÒLOGO (HNRPP)</t>
  </si>
  <si>
    <t xml:space="preserve"> GONZALES DIEGO, KATERINE MARIANELA</t>
  </si>
  <si>
    <t xml:space="preserve"> LUCAS AGUIRRE, JERALDYNE ESTEFANI</t>
  </si>
  <si>
    <t xml:space="preserve"> VALDIVIA TINOCO, LYNDALL ESTRELLA</t>
  </si>
  <si>
    <t>PRE-055 CARRERA: QUIMICO FARMACEUTICO (HNRPP)</t>
  </si>
  <si>
    <t xml:space="preserve"> ACOSTA GUTIERREZ, ALICIA ELENA</t>
  </si>
  <si>
    <t xml:space="preserve"> ALIAGA TANTA, ANA MELVA</t>
  </si>
  <si>
    <t xml:space="preserve"> ARROYO TOCAS, ALDO ADOLFO</t>
  </si>
  <si>
    <t xml:space="preserve"> ESPINOZA ÑAUPARI, EDSON VICTOR</t>
  </si>
  <si>
    <t xml:space="preserve"> HUALLULLO ZENTENO, CARMEN SOLEDAD</t>
  </si>
  <si>
    <t xml:space="preserve"> ISLACHIN QUISPE, LIZ ANGELA</t>
  </si>
  <si>
    <t xml:space="preserve"> SULLCA CARDENAS, JESSICA ROSSMERY</t>
  </si>
  <si>
    <t xml:space="preserve"> VILA QUILLCA, CARLOS</t>
  </si>
  <si>
    <t>PRE-056 CARRERA: T.M. TERAPIA FISICA Y REHABILITACION (HNRPP)</t>
  </si>
  <si>
    <t xml:space="preserve"> MOYA GONZALES, ROCIO DE FATIMA</t>
  </si>
  <si>
    <t xml:space="preserve"> TORALVA CONDORI, PAUL ANDRE</t>
  </si>
  <si>
    <t>PRE-057 CARRERA: T.M. LABORATORIO (HNRPP)</t>
  </si>
  <si>
    <t xml:space="preserve"> AGUILAR AGUILAR, JOSSELYN</t>
  </si>
  <si>
    <t xml:space="preserve"> ARANDA SANABRIA, SHEYLA ALEJANDRA</t>
  </si>
  <si>
    <t xml:space="preserve"> AYLAS BELTRAN, ERMELINDA LUZ</t>
  </si>
  <si>
    <t xml:space="preserve"> BERNAOLA CERRON, LUIS MIGUEL</t>
  </si>
  <si>
    <t xml:space="preserve"> CUADRADO BALTAZAR, JORDAN JHOEL</t>
  </si>
  <si>
    <t xml:space="preserve"> DE LA CRUZ PANEZ, PILAR NORMA</t>
  </si>
  <si>
    <t xml:space="preserve"> GOMEZ ORGA, YADIRA YESSY</t>
  </si>
  <si>
    <t xml:space="preserve"> GUTIERREZ AMARO, ALLISON JUANA</t>
  </si>
  <si>
    <t xml:space="preserve"> MIGUEL MEZA, LEIDY MILENA</t>
  </si>
  <si>
    <t xml:space="preserve"> NUÑEZ SOTO, ANIBAL ALAIN</t>
  </si>
  <si>
    <t>PRE-058 CARRERA: T.M. RADIOLOGIA (HNRPP)</t>
  </si>
  <si>
    <t xml:space="preserve"> ALIAGA CALDERON, CHRISTIAN EDUARDO</t>
  </si>
  <si>
    <t xml:space="preserve"> CAMPOS GUTARRA, CHRISSY STEPHANIE</t>
  </si>
  <si>
    <t xml:space="preserve"> CUEVAS FLORES, SHIRLEY DANITZA</t>
  </si>
  <si>
    <t xml:space="preserve"> MANRIQUE MERA, MIROSLAVA BRIGITTE</t>
  </si>
  <si>
    <t xml:space="preserve"> SOLANO CASALLO, SAMIR HUGO</t>
  </si>
  <si>
    <t xml:space="preserve">         22 de marzo de 2018</t>
  </si>
  <si>
    <t xml:space="preserve">Presidente: </t>
  </si>
  <si>
    <t>DR. MARIO DORREGARAY ALVARADO</t>
  </si>
  <si>
    <t xml:space="preserve">Secretario: </t>
  </si>
  <si>
    <t>LIC. RAFAEL RENZO BENAVIDES PANIZO</t>
  </si>
  <si>
    <t>Area Usuaria:</t>
  </si>
  <si>
    <t>DRA. ISABEL CAMARGO CAMPOS</t>
  </si>
  <si>
    <t>RED ASISTENCIAL ANCASH</t>
  </si>
  <si>
    <t>PRE-008 CARRERA: CIRUJANO DENTISTA (Hospital III Chimbote)</t>
  </si>
  <si>
    <t xml:space="preserve"> CERDA VASQUEZ, DANIEL MARTIN</t>
  </si>
  <si>
    <t xml:space="preserve"> VIGO TRUJILLO, JUAN JOSE</t>
  </si>
  <si>
    <t>PRE-009 CARRERA: PSICÓLOGO (Hospital III Chimbote)</t>
  </si>
  <si>
    <t xml:space="preserve"> FERNANDEZ SANCHEZ, VANESSA JULIANA</t>
  </si>
  <si>
    <t xml:space="preserve"> SAUCEDO CASTRO, ROSMERI NATIVIDAD</t>
  </si>
  <si>
    <t>PRE-010 CARRERA: QUÍMICO FARMACÉUTICO (Hospital III Chimbote)</t>
  </si>
  <si>
    <t xml:space="preserve"> ARANDA CABRERA, JOILER DAVID</t>
  </si>
  <si>
    <t xml:space="preserve"> CIER CASTILLO, FLOR VIOLETA</t>
  </si>
  <si>
    <t xml:space="preserve"> CIRIACO FLORES, JOICE JAZMIN</t>
  </si>
  <si>
    <t xml:space="preserve"> CRISANTO AGUILAR, HENSY OMAR</t>
  </si>
  <si>
    <t xml:space="preserve"> DIAZ MONTENEGRO, NERY</t>
  </si>
  <si>
    <t xml:space="preserve"> DIEGUEZ MONTERO, KARINA YULIANA</t>
  </si>
  <si>
    <t xml:space="preserve"> DUCLOS LONGOBARDI, JEFERSON EFRAIN</t>
  </si>
  <si>
    <t xml:space="preserve"> MARIN RUIZ, FLOR KARINA</t>
  </si>
  <si>
    <t xml:space="preserve"> VASQUEZ BAYLON, YONELY NICOL ROWENA</t>
  </si>
  <si>
    <t xml:space="preserve"> ZAVALETA POLO, JHIN EDDIE</t>
  </si>
  <si>
    <t>PRE-011 CARRERA: T.M. TERAPIA FÍSICA (Hospital III Chimbote)</t>
  </si>
  <si>
    <t xml:space="preserve"> BUSTAMANTE GUADO, YERTHIS JHENNIFER</t>
  </si>
  <si>
    <t xml:space="preserve"> GOMEZ LOPEZ, CARINA PATRICIA</t>
  </si>
  <si>
    <t xml:space="preserve"> HIDALGO VILLAVICENCIO, ALEXANDER ROEL</t>
  </si>
  <si>
    <t xml:space="preserve"> MERCADO IZAGUIRRE, JORGE RICARDO</t>
  </si>
  <si>
    <t xml:space="preserve"> MOREYRA MAMANI, ANDREA STEFANY</t>
  </si>
  <si>
    <t xml:space="preserve"> MURILLO LUNA, LUCERO DEL PILAR</t>
  </si>
  <si>
    <t xml:space="preserve"> PALOMINO PEREZ, KRISTHEL ESTHER</t>
  </si>
  <si>
    <t xml:space="preserve"> PARDO ESPIRITU, JOSE LUIS</t>
  </si>
  <si>
    <t xml:space="preserve"> SIFUENTES ZAVALETA, STEFANI OLENKA</t>
  </si>
  <si>
    <t>PRE-012 CARRERA: T.M. LABORATORIO (Hospital III Chimbote)</t>
  </si>
  <si>
    <t xml:space="preserve"> GUARNIZ ALVA, SONIA MADAY</t>
  </si>
  <si>
    <t xml:space="preserve"> VELASQUEZ SANDOVAL, NICOLLE YESSABEL</t>
  </si>
  <si>
    <t>Chimbote, 22 de marzo de 2018</t>
  </si>
  <si>
    <t>RED ASISTENCIAL HUANCAVELICA</t>
  </si>
  <si>
    <t>CALDERON BUSTAMANTE BRAD JUNIOR</t>
  </si>
  <si>
    <t xml:space="preserve">         Huancavelica  , 21. de marzo de 2018</t>
  </si>
  <si>
    <t>RED ASISTENCIAL LA LIBERTAD</t>
  </si>
  <si>
    <t>PS. 001-PRA-ANINA-2018</t>
  </si>
  <si>
    <t>RESULTADOS DE LA EVALUACIÓN PSICOTÉCNICA</t>
  </si>
  <si>
    <t>PRE-059</t>
  </si>
  <si>
    <t>CARRERA: ASISTENTA SOCIAL (HAC. "VIRGEN DE LA PUERTA)</t>
  </si>
  <si>
    <t xml:space="preserve"> ANGULO SALAZAR, ELVIS JEANFRANCO</t>
  </si>
  <si>
    <t xml:space="preserve"> DIAZ CANALES, ELVIA MILAGROS</t>
  </si>
  <si>
    <t xml:space="preserve"> FLORES AQUINO, JESSICA SUSANA</t>
  </si>
  <si>
    <t xml:space="preserve"> TRUJILLO CLETO, JULISSA EVELYN</t>
  </si>
  <si>
    <t xml:space="preserve"> ZARSOSA RUIZ, CLAUDIA MARIVY</t>
  </si>
  <si>
    <t>PRE-060</t>
  </si>
  <si>
    <t>CARRERA: CIRUJANO DENTISTA (HAC. "VIRGEN DE LA PUERTA)</t>
  </si>
  <si>
    <t xml:space="preserve"> CALIXTO PISCONTE, DIEGO ALONSO</t>
  </si>
  <si>
    <t xml:space="preserve"> CASTILLO CASTILLO, JOSE ABELARDO</t>
  </si>
  <si>
    <t xml:space="preserve"> CHAVEZ PESANTES, JAVIER ALONSO</t>
  </si>
  <si>
    <t xml:space="preserve"> MOSTACERO IRRIBARREN, ANA CECILIA</t>
  </si>
  <si>
    <t xml:space="preserve"> VASQUEZ VEREAU, GRECIA PAOLA</t>
  </si>
  <si>
    <t xml:space="preserve"> ZAVALETA REYES, KAREN NATALI</t>
  </si>
  <si>
    <t>PRE-061</t>
  </si>
  <si>
    <t>CARRERA: ENFERMERÍA (HAC. "VIRGEN DE LA PUERTA)</t>
  </si>
  <si>
    <t xml:space="preserve"> BARBOZA MUÑOZ, KATHYA LILIANA</t>
  </si>
  <si>
    <t xml:space="preserve"> PEÑA ORTIZ, CLAUDIA CAROLINA DEL CARMEN</t>
  </si>
  <si>
    <t xml:space="preserve"> PIMINCHUMO CHAVEZ, KAREN VIVIANA</t>
  </si>
  <si>
    <t xml:space="preserve"> RODRIGUEZ POEMAPE, MARIA DE LOS MILAGROS</t>
  </si>
  <si>
    <t xml:space="preserve"> SAUNE RUIZ, NOEMI STEFANI</t>
  </si>
  <si>
    <t xml:space="preserve"> SOLES RODRIGUEZ, LALY ALEJANDRA</t>
  </si>
  <si>
    <t>PRE-062</t>
  </si>
  <si>
    <t>CARRERA: NUTRICIÓN (HAC. "VIRGEN DE LA PUERTA)</t>
  </si>
  <si>
    <t xml:space="preserve"> HUAMAN CHAVEZ, HILMER XAVIER</t>
  </si>
  <si>
    <t xml:space="preserve"> MENDOCILLA RODRIGUEZ, CINTHIA VANESSA</t>
  </si>
  <si>
    <t xml:space="preserve"> RODRIGUEZ VALDERRAMA, LUCY MEREDITH</t>
  </si>
  <si>
    <t xml:space="preserve"> SANCHEZ SEBASTIAN, LUIS ALBERTO</t>
  </si>
  <si>
    <t>PRE-063</t>
  </si>
  <si>
    <t>CARRERA: PSICOLOGÍA (HAC. "VIRGEN DE LA PUERTA)</t>
  </si>
  <si>
    <t xml:space="preserve"> COSTA CONDE, MARY STEPHANY</t>
  </si>
  <si>
    <t xml:space="preserve"> MANTILLA BRICEÑO, ERICK EDUARDO</t>
  </si>
  <si>
    <t xml:space="preserve"> VASQUEZ HUACO, RUT SARAI</t>
  </si>
  <si>
    <t>PRE-064</t>
  </si>
  <si>
    <t>CARRERA: QUIMICO FARMACEUTICO (HAC. "VIRGEN DE LA PUERTA)</t>
  </si>
  <si>
    <t xml:space="preserve"> CHAVEZ VALENTIN, LAURA LIZBET</t>
  </si>
  <si>
    <t xml:space="preserve"> HORNA PINEDO, MADELEINE VANESSA</t>
  </si>
  <si>
    <t xml:space="preserve"> JAICO CRUZ, MARLY JESSICCA</t>
  </si>
  <si>
    <t xml:space="preserve"> MEDINA ESPINOZA, TANIA MAGALY</t>
  </si>
  <si>
    <t xml:space="preserve"> MENDEZ ECHEVARRIA, MARIA GRACIA JOSELIN</t>
  </si>
  <si>
    <t xml:space="preserve"> MENDOZA FLORES, JORGE NEIL</t>
  </si>
  <si>
    <t xml:space="preserve"> MOYA MANTILLA, EDUBINA ARACELY</t>
  </si>
  <si>
    <t xml:space="preserve"> MUÑOZ BRICEÑO, BRENDA STEFANI</t>
  </si>
  <si>
    <t xml:space="preserve"> NUREÑA CASTILLO, SUSAN FIORELLA</t>
  </si>
  <si>
    <t xml:space="preserve"> NUÑUVERO REYNA, IRIS REGINA</t>
  </si>
  <si>
    <t xml:space="preserve"> PESANTES CHAVEZ, GIULIANA EDITHA</t>
  </si>
  <si>
    <t xml:space="preserve"> RAMOS VILLANUEVA, REBECA LIZBETH</t>
  </si>
  <si>
    <t xml:space="preserve"> ROMERO MIRANDA, YESSENIA ROXANA</t>
  </si>
  <si>
    <t xml:space="preserve"> VENTURA GARCIA, DANIEL</t>
  </si>
  <si>
    <t xml:space="preserve"> VERA ABANTO, MARIA NELLY</t>
  </si>
  <si>
    <t>PRE-065</t>
  </si>
  <si>
    <t>CARRERA:TM. TERAPIA FISICA Y REHABILITACIÓN (HAC. "VIRGEN DE LA PUERTA)</t>
  </si>
  <si>
    <t xml:space="preserve"> SALAZAR ABANTO, CINDY NOEMI</t>
  </si>
  <si>
    <t>PRE-066</t>
  </si>
  <si>
    <t>CARRERA:TM.  LABORATORIO (HAC. "VIRGEN DE LA PUERTA)</t>
  </si>
  <si>
    <t xml:space="preserve"> ALVAREZ RIOS, ANTONY DERIN</t>
  </si>
  <si>
    <t xml:space="preserve"> ANGULO RODRIGUEZ, HELENA HAYDE</t>
  </si>
  <si>
    <t xml:space="preserve"> VASQUEZ VARGAS, JESSICA LISBETH</t>
  </si>
  <si>
    <t>PRE-067</t>
  </si>
  <si>
    <t>CARRERA:TM.  RADIOLOGÍA (HAC. "VIRGEN DE LA PUERTA)</t>
  </si>
  <si>
    <t xml:space="preserve"> CAMPOVERDE  GARCIA, DINA</t>
  </si>
  <si>
    <t xml:space="preserve"> SANCHEZ RAMIREZ, YESENIA CRISTINA</t>
  </si>
  <si>
    <t xml:space="preserve"> VALDIVIA DIAZ, GLENDA PAOLA</t>
  </si>
  <si>
    <t xml:space="preserve"> VELA RAMIREZ, CLAUDIA ROSA BELEN</t>
  </si>
  <si>
    <t>PRE-068</t>
  </si>
  <si>
    <t>CARRERA: CIRUJANO DENTISTA (HOSPITAL VICTOR LAZARTE ECHEGARAY)</t>
  </si>
  <si>
    <t xml:space="preserve"> ACOSTA MARIÑOS, CHRISTIAM GABRIEL</t>
  </si>
  <si>
    <t xml:space="preserve"> ALIPIO LEON, CRISTY JULISSA</t>
  </si>
  <si>
    <t xml:space="preserve"> CHAVEZ GARRIDO, LAURA SOFIA</t>
  </si>
  <si>
    <t xml:space="preserve"> VARGAS PAJARES, INGRID VANNESA</t>
  </si>
  <si>
    <t>NP</t>
  </si>
  <si>
    <t xml:space="preserve"> VARVARESOS ABANTO, FOTIÑI ANGELA</t>
  </si>
  <si>
    <t xml:space="preserve"> VILLANUEVA VEREAU, ELIZABETH ANGELICA</t>
  </si>
  <si>
    <t>PRE-069</t>
  </si>
  <si>
    <t>CARRERA: ENFERMERIA (HOSPITAL VICTOR LAZARTE ECHEGARAY)</t>
  </si>
  <si>
    <t xml:space="preserve"> ESCOBEDO CORTIJO, ALICIA GISELLE</t>
  </si>
  <si>
    <t xml:space="preserve"> NUÑEZ CERCADO, SANDRA LUPITA</t>
  </si>
  <si>
    <t xml:space="preserve"> VILCHEZ SUAREZ, MARIA MARGARITA</t>
  </si>
  <si>
    <t>PRE-070</t>
  </si>
  <si>
    <t>CARRERA: NUTRICIONISTA (HOSPITAL VICTOR LAZARTE ECHEGARAY)</t>
  </si>
  <si>
    <t xml:space="preserve"> VASQUEZ FABIAN, JENYFER ABIGAIL</t>
  </si>
  <si>
    <t>PRE-071</t>
  </si>
  <si>
    <t>CARRERA: OBSTETRIZ (HOSPITAL VICTOR LAZARTE ECHEGARAY)</t>
  </si>
  <si>
    <t xml:space="preserve"> FLORES MOZOMBITE, HEINER MARTIN</t>
  </si>
  <si>
    <t xml:space="preserve"> SALINAS BLAS, FIORELA MARELIN</t>
  </si>
  <si>
    <t>PRE-072</t>
  </si>
  <si>
    <t>CARRERA: QUIMICO FARMACEUTICO (HOSPITAL VICTOR LAZARTE ECHEGARAY)</t>
  </si>
  <si>
    <t xml:space="preserve"> ABANTO REYES, JORDY JEREMI</t>
  </si>
  <si>
    <t xml:space="preserve"> AGUILAR PAREDES, DIANA MARYSOL</t>
  </si>
  <si>
    <t xml:space="preserve"> CHAVEZ SAAVEDRA, KELINDA FLORIANA</t>
  </si>
  <si>
    <t xml:space="preserve"> CONDOR GOYTIZOLO, JOSE MARTIN</t>
  </si>
  <si>
    <t xml:space="preserve"> FLORES MENDIETA, KATHERIN VANESSA</t>
  </si>
  <si>
    <t xml:space="preserve"> GALLIANI HUAMANCHUMO, GLADYS ISABEL</t>
  </si>
  <si>
    <t xml:space="preserve"> GARCIA CABALLERO, VILMA JHOVANA</t>
  </si>
  <si>
    <t xml:space="preserve"> HERRERA RODRIGUEZ, KARLA CECILIA</t>
  </si>
  <si>
    <t xml:space="preserve"> INGA BORJAS, WENDY LUZ</t>
  </si>
  <si>
    <t xml:space="preserve"> MENACHO PRIETO, OSCAR MANUEL</t>
  </si>
  <si>
    <t xml:space="preserve"> OCAÑA VENTURA, JESSICA PAOLA</t>
  </si>
  <si>
    <t xml:space="preserve"> ORBEGOZO PAREDES, HAIDY MAGGLI</t>
  </si>
  <si>
    <t xml:space="preserve"> QUISPE VASQUEZ, ANIBAL JHON</t>
  </si>
  <si>
    <t xml:space="preserve"> ULLOA GUEVARA, ROSA TERESA</t>
  </si>
  <si>
    <t xml:space="preserve"> VALENCIA ALAYO, KAREN EDITH MERARI DE LOS SANTOS</t>
  </si>
  <si>
    <t xml:space="preserve"> ZARSOZA ROJAS, CLAUDIA ESTHEFANI</t>
  </si>
  <si>
    <t>PRE-073</t>
  </si>
  <si>
    <t>CARRERA: TM. TERAP. FISIC. Y REHABIL. (HOSPITAL VICTOR LAZARTE ECHEGARAY)</t>
  </si>
  <si>
    <t xml:space="preserve"> GALVEZ MORALES, GLORIA STEFFANY</t>
  </si>
  <si>
    <t xml:space="preserve"> GARCIA BUSTAMANTE, NAYHIRA ESTEPHANI</t>
  </si>
  <si>
    <t xml:space="preserve"> LEON LEYVA, KEILA SAMAI</t>
  </si>
  <si>
    <t xml:space="preserve"> VEREAU MESTANZA, ANA MILAGROS</t>
  </si>
  <si>
    <t>PRE-074</t>
  </si>
  <si>
    <t>CARRERA: TM. RADIOLOGÍA (HOSPITAL VICTOR LAZARTE ECHEGARAY)</t>
  </si>
  <si>
    <t xml:space="preserve"> DOMINGUEZ ARQUEROS, DEYNY EVELYN</t>
  </si>
  <si>
    <t xml:space="preserve"> FLORES CABELLOS, FRAN LISTER</t>
  </si>
  <si>
    <t xml:space="preserve"> OLASCUAGA PEÑA, DENIS ROLMAN</t>
  </si>
  <si>
    <t xml:space="preserve"> ORDINOLA OTERO, MILAGROS MAXIMINA</t>
  </si>
  <si>
    <t xml:space="preserve"> VIGO MOSTACERO, JUANITA GRISELDA</t>
  </si>
  <si>
    <t>PRE-075</t>
  </si>
  <si>
    <t>CARRERA: TM. TERAPIA FISICA Y REHABILITACIÓN (HOSPITAL II CHOCOPE)</t>
  </si>
  <si>
    <t xml:space="preserve"> SALAZAR ASENJO, BONNY ESTHEFANY</t>
  </si>
  <si>
    <t>PRE-076</t>
  </si>
  <si>
    <t>CARRERA: ENFERMERIA (HOSPITAL I ALBRECHT )</t>
  </si>
  <si>
    <t xml:space="preserve"> HORNA LINARES, YULEHISY YANINA</t>
  </si>
  <si>
    <t>PRE-077</t>
  </si>
  <si>
    <t>CARRERA: PSICOLOGÍA (HOSPITAL I ALBRECHT )</t>
  </si>
  <si>
    <t xml:space="preserve"> HERRERA GONZALEZ, MAYRA ALEXANDRA</t>
  </si>
  <si>
    <t xml:space="preserve"> MONTALVO CABALLERO, ROCIO LEONOR</t>
  </si>
  <si>
    <t xml:space="preserve"> NARVAEZ GUERRERO, JASMIN SARAHI</t>
  </si>
  <si>
    <t xml:space="preserve"> TARRILLO TAMAY, KAREN YULISSA</t>
  </si>
  <si>
    <t xml:space="preserve"> VELASQUEZ RODRIGUEZ, ANDREA LETICIA LORENA</t>
  </si>
  <si>
    <t>PRE-078</t>
  </si>
  <si>
    <t>CARRERA: TM. LABORATORIO (HOSPITAL I LA ESPERANZA )</t>
  </si>
  <si>
    <t xml:space="preserve"> BURGOS LINGAN, CARMEN ROSA</t>
  </si>
  <si>
    <t>Trujillo, 21 de marzo del 2018</t>
  </si>
  <si>
    <t>RED ASISTENCIAL TARAPOTO</t>
  </si>
  <si>
    <t xml:space="preserve">PRE-121 CARRERA: ENFERMERIA </t>
  </si>
  <si>
    <t>LAVAN MANCHAY MARLITH</t>
  </si>
  <si>
    <t>PRE-122 CARRERA: OBSTETRICIA</t>
  </si>
  <si>
    <t>VECCO FASANANDO, CARLOS ETSA</t>
  </si>
  <si>
    <t xml:space="preserve">     Tarapoto, 19 de marzo de 2018</t>
  </si>
  <si>
    <t>RED ASISTENCIAL TACNA</t>
  </si>
  <si>
    <t xml:space="preserve">PRE-119 CARRERA: NUTRICIONISTA </t>
  </si>
  <si>
    <t>HUAMANTUCO SANIZO MARILY</t>
  </si>
  <si>
    <t xml:space="preserve">PRE-120 CARRERA: QUIMICO FARMACEUTICO </t>
  </si>
  <si>
    <t xml:space="preserve">HUACANI VARGAS JORELINE ORIANA </t>
  </si>
  <si>
    <t>LLAMOCCA HUMPIRI JOSE LUIS</t>
  </si>
  <si>
    <t>MALDONADO AYNA YULI KATHERINE</t>
  </si>
  <si>
    <t>INQUILLA URBANO LUIS CRISTINA</t>
  </si>
  <si>
    <t>Tacna,16 de marzo de 2018</t>
  </si>
  <si>
    <t>HOSPITAL NACIONAL EDGARDO REBAGLIATI MARTINS</t>
  </si>
  <si>
    <t>RESULTADOS DE LA ENTREVISTA PERSONAL</t>
  </si>
  <si>
    <t>PRE-102 CARRERA: ASISTENTA SOCIAL</t>
  </si>
  <si>
    <t xml:space="preserve"> VALDEZ MELENDEZ, ROSA SOLEDAD</t>
  </si>
  <si>
    <t>PRE-103 CARRERA: ENFERMERA</t>
  </si>
  <si>
    <t xml:space="preserve"> ALARCON FERNANDEZ, SHIRLEY FIORELLA</t>
  </si>
  <si>
    <t>16</t>
  </si>
  <si>
    <t xml:space="preserve"> AYALA OSORIO, ROSSI JANETH</t>
  </si>
  <si>
    <t>20</t>
  </si>
  <si>
    <t xml:space="preserve"> AYQUIPA GONZALES, EMERSON</t>
  </si>
  <si>
    <t>18</t>
  </si>
  <si>
    <t xml:space="preserve"> CASTRO SOSA, AYLIN CAROLINE</t>
  </si>
  <si>
    <t>17</t>
  </si>
  <si>
    <t xml:space="preserve"> CHAUCA PORTOCARRERO, DIANA LUZMILA</t>
  </si>
  <si>
    <t>19</t>
  </si>
  <si>
    <t xml:space="preserve"> CHOQUE GONZALO, ALMENDRA KATIA</t>
  </si>
  <si>
    <t xml:space="preserve"> DEL PINO ROBLES, ANDREA LUZ</t>
  </si>
  <si>
    <t xml:space="preserve"> FABIAN CCANTO, CAROLL ELSA</t>
  </si>
  <si>
    <t xml:space="preserve"> MEDINA CERCADO, NAIRA SHAMILET</t>
  </si>
  <si>
    <t xml:space="preserve"> MONTES CORDOVA, JAVIER</t>
  </si>
  <si>
    <t xml:space="preserve"> MONTORO SACCACO, PAMELA CARINA</t>
  </si>
  <si>
    <t xml:space="preserve"> OBREGON RODRIGUEZ, JHOSELIN TATIANA</t>
  </si>
  <si>
    <t xml:space="preserve"> PALACIOS BELTRAN, JEINER ANDERSON</t>
  </si>
  <si>
    <t xml:space="preserve"> PAUCAR MANRIQUE, KATHERINE INES</t>
  </si>
  <si>
    <t xml:space="preserve"> POLO LOPEZ, LUZ ANDREA</t>
  </si>
  <si>
    <t xml:space="preserve"> POQUIOMA URQUIA, GISELA</t>
  </si>
  <si>
    <t xml:space="preserve"> QUISPE BARTOLO, RUTH OLINDA</t>
  </si>
  <si>
    <t xml:space="preserve"> SUCLUPE ROMAN, CAROLINA NAYDU</t>
  </si>
  <si>
    <t xml:space="preserve"> VALLADOLID ROJAS, LOURDES AUGUSTA</t>
  </si>
  <si>
    <t xml:space="preserve"> VELASQUEZ TORRES, MARIA JANETH</t>
  </si>
  <si>
    <t>PRE-104 CARRERA: NUTRICIONISTA</t>
  </si>
  <si>
    <t xml:space="preserve"> CAMACHO VELARDE, DENISSE CARMEN MARIA</t>
  </si>
  <si>
    <t xml:space="preserve"> MALQUICHAGUA SALAZAR, FIDEL ANTHONY</t>
  </si>
  <si>
    <t xml:space="preserve"> QUISPE ALTAMIRANO, NEROLIE SHUSELY</t>
  </si>
  <si>
    <t>PRE-105 CARRERA: PSICOLOGO</t>
  </si>
  <si>
    <t xml:space="preserve"> ANDONAIRE MONSALVE, ANGEL ALEJANDRO</t>
  </si>
  <si>
    <t xml:space="preserve"> ANGELES MONTOYA, MARIA ALEJANDRA</t>
  </si>
  <si>
    <t>14</t>
  </si>
  <si>
    <t xml:space="preserve"> ASCENCIO QUISPE, KATHERINE CHRISTHINE IRMA</t>
  </si>
  <si>
    <t xml:space="preserve"> AVELLANEDA ANTON, STEPHANIE KARLA</t>
  </si>
  <si>
    <t xml:space="preserve"> BALCEDA ZEGARRA, ANTONY JHON</t>
  </si>
  <si>
    <t>13</t>
  </si>
  <si>
    <t xml:space="preserve"> BORJA GARCIA, OFELIA ANGELA</t>
  </si>
  <si>
    <t xml:space="preserve"> CAMPOS MEZA, NELISSA TADEA</t>
  </si>
  <si>
    <t xml:space="preserve"> FELIX HUASASQUICHE, MARIA SOFIA</t>
  </si>
  <si>
    <t xml:space="preserve"> GONZALES CHÀVEZ, BERTHA ELIZETH</t>
  </si>
  <si>
    <t xml:space="preserve"> IZQUIERDO VIGO, PALOMA ALEJANDRA</t>
  </si>
  <si>
    <t xml:space="preserve"> LEON SANTOS, RONALD ARMANDO</t>
  </si>
  <si>
    <t xml:space="preserve"> LINARES COLLAO, EDWIN ARTURO</t>
  </si>
  <si>
    <t xml:space="preserve"> MALDONADO CORDOVA, KATHERINE LUZ DEL </t>
  </si>
  <si>
    <t xml:space="preserve"> MEDINA ESTALLA, NINA WINNIE</t>
  </si>
  <si>
    <t xml:space="preserve"> MORALES APOLINARIO, NORKA JULISSA</t>
  </si>
  <si>
    <t xml:space="preserve"> PIZARRO NEGRON, CARMEN ANGELIKA DORIS</t>
  </si>
  <si>
    <t xml:space="preserve"> VILELA ESTRADA, ANA LUCIA</t>
  </si>
  <si>
    <t>PRE-106 CARRERA: QUIMICO FARMACEUTICO</t>
  </si>
  <si>
    <t xml:space="preserve"> ALCALDE TORRES, SALLY ROSA GERALDINE</t>
  </si>
  <si>
    <t xml:space="preserve"> AVILA REYES, MARITHA LUCINDA</t>
  </si>
  <si>
    <t>15</t>
  </si>
  <si>
    <t xml:space="preserve"> BADA ROSALES, PAOLA SILVIA</t>
  </si>
  <si>
    <t xml:space="preserve"> BULEJE OSORES, RINA</t>
  </si>
  <si>
    <t xml:space="preserve"> CANELO CHAVEZ, LUIS LORENZO</t>
  </si>
  <si>
    <t xml:space="preserve"> CHAMBILLA CHUCUYA, JHON WALTER</t>
  </si>
  <si>
    <t xml:space="preserve"> CHUQUILLANQUI GUERRA, CARMEN PILAR</t>
  </si>
  <si>
    <t xml:space="preserve"> CONDORI ARCOS, KATYUSKA MIREYA</t>
  </si>
  <si>
    <t xml:space="preserve"> CRUZ TACO, WESLY ALFREDO</t>
  </si>
  <si>
    <t xml:space="preserve"> CUENCA ALFARO, JHUDITH ENMA</t>
  </si>
  <si>
    <t xml:space="preserve"> CUEVA QUIROZ, JHON NILSER</t>
  </si>
  <si>
    <t xml:space="preserve"> DELGADO MOSAJA, DIEGO ELIAS</t>
  </si>
  <si>
    <t xml:space="preserve"> DONAYRE VILLANUEVA, SHEYLLA GABRIELA</t>
  </si>
  <si>
    <t xml:space="preserve"> EVANAN DE LA CRUZ, DIANA SOLANGE</t>
  </si>
  <si>
    <t xml:space="preserve"> GARCIA PARRAGA, CESAR JOSETH</t>
  </si>
  <si>
    <t xml:space="preserve"> GONZALES LOZANO, ALDAIR JUNIOR</t>
  </si>
  <si>
    <t xml:space="preserve"> GUERRERO ALVAREZ, MILLER</t>
  </si>
  <si>
    <t xml:space="preserve"> GUTIERREZ ROJAS, CYNTIA ROSMERY</t>
  </si>
  <si>
    <t xml:space="preserve"> GUZMAN BURGOS, CLAUDIA SOFIA</t>
  </si>
  <si>
    <t xml:space="preserve"> GUZMAN VASQUEZ, RUBEN JEAN</t>
  </si>
  <si>
    <t xml:space="preserve"> HUARCAYA CONISLLA, FIORELA MARLENI</t>
  </si>
  <si>
    <t xml:space="preserve"> JAVIER TARAZONA, BALLVY MODESTA</t>
  </si>
  <si>
    <t xml:space="preserve"> JULCA ALCANTARA, KATERIN MILAGROS</t>
  </si>
  <si>
    <t xml:space="preserve"> JULCA GONZALEZ, MARIA NATALI</t>
  </si>
  <si>
    <t xml:space="preserve"> LAURA FLORES, MORELIA CLARA</t>
  </si>
  <si>
    <t xml:space="preserve"> LAVA GALVEZ, JORGE JESUS</t>
  </si>
  <si>
    <t xml:space="preserve"> LINARES MOTTA, PABLO</t>
  </si>
  <si>
    <t xml:space="preserve"> LLAPO CHAVEZ, MELISSA FIORELLA</t>
  </si>
  <si>
    <t xml:space="preserve"> LLAYQUE LLANOS, LISBET</t>
  </si>
  <si>
    <t xml:space="preserve"> MAMANI AQUISE, EDITH YOVANA</t>
  </si>
  <si>
    <t xml:space="preserve"> MEJIA ASCOITIA, OLIVER JESUS</t>
  </si>
  <si>
    <t xml:space="preserve"> MENDOZA HERNANDEZ, TANIA LISBETH</t>
  </si>
  <si>
    <t xml:space="preserve"> MORENO BERMUDEZ, GERSON ARMANDO</t>
  </si>
  <si>
    <t xml:space="preserve"> ORDOÑEZ GUINEA, ELSA MARGARITA</t>
  </si>
  <si>
    <t xml:space="preserve"> PALMA ALBINO, CLENI TEODORA</t>
  </si>
  <si>
    <t xml:space="preserve"> PAREDES PUERTA, ALEXANDRA FIORELA</t>
  </si>
  <si>
    <t xml:space="preserve"> PARIONA QUICHCA, KELLY MARYORY</t>
  </si>
  <si>
    <t xml:space="preserve"> PEÑA AVELLANEDA, ELVA JEANET</t>
  </si>
  <si>
    <t xml:space="preserve"> POMA AROCUTIPA, VERONICA ROSSMERY</t>
  </si>
  <si>
    <t xml:space="preserve"> PORRAS RIVERA, ANYI ALESSANDRA</t>
  </si>
  <si>
    <t xml:space="preserve"> QUISPE QUISPE, ELISA ESTEFANI</t>
  </si>
  <si>
    <t xml:space="preserve"> REYES JARA, JAIRO ELEJALDER</t>
  </si>
  <si>
    <t xml:space="preserve"> REYMUNDEZ BERROCAL, CLINCER</t>
  </si>
  <si>
    <t xml:space="preserve"> ROJAS ABURTO, ESTHER MARILU</t>
  </si>
  <si>
    <t xml:space="preserve"> ROJAS LOPEZ, DORA NANCY</t>
  </si>
  <si>
    <t xml:space="preserve"> ROMERO SAMANIEGO, LOURDES</t>
  </si>
  <si>
    <t xml:space="preserve"> SALAZAR AGÜERO, KATHERINE BEATRIZ</t>
  </si>
  <si>
    <t xml:space="preserve"> SANCHEZ CURIÑAUPA, DIANA MARIBEL</t>
  </si>
  <si>
    <t xml:space="preserve"> SANDOVAL RODRIGUEZ, ALISA DERIBEL</t>
  </si>
  <si>
    <t xml:space="preserve"> SAYRITUPAC RAMOS, ANTHONY ALCIDES</t>
  </si>
  <si>
    <t xml:space="preserve"> SIHUINCHA QUISPE, DAVID JONATHAN</t>
  </si>
  <si>
    <t xml:space="preserve"> SOLIS QUISPE, GIOVANA MELISSA</t>
  </si>
  <si>
    <t xml:space="preserve"> TABOADA LUME, YOSELYN LISSET</t>
  </si>
  <si>
    <t xml:space="preserve"> TORRE ALTEZ, ANDY</t>
  </si>
  <si>
    <t xml:space="preserve"> TORRES CHACON, FRANKLYN FIDEL ALEJANDRO</t>
  </si>
  <si>
    <t xml:space="preserve"> VENTURA PARI, JANETH JESSICA</t>
  </si>
  <si>
    <t xml:space="preserve"> VILLALVA MARIN, WENDY CAROL</t>
  </si>
  <si>
    <t xml:space="preserve"> YUCRA CHAQQUERE CHAQQUERE, WINY</t>
  </si>
  <si>
    <t>PRE-107 CARRERA: TECNOLOGO MEDICO - LABORATORIO</t>
  </si>
  <si>
    <t xml:space="preserve"> BONIFACIO MUNDACA, JENNY KATHERINE</t>
  </si>
  <si>
    <t xml:space="preserve"> PAUCAR ABANTO, ANGHIE LUCERO ISABEL</t>
  </si>
  <si>
    <t xml:space="preserve"> TORREJON QUEZADA, FANNY LISSETTE</t>
  </si>
  <si>
    <t xml:space="preserve"> VIRU LOZA, YAMILET</t>
  </si>
  <si>
    <t xml:space="preserve"> ZAVALETA EVANGELISTA, KATIA LIZET</t>
  </si>
  <si>
    <t>Lima, 22 de marzo del 2018</t>
  </si>
  <si>
    <t>Oficina de Capacitacion</t>
  </si>
  <si>
    <r>
      <t xml:space="preserve">RELACIÓN DE POSTULANTES </t>
    </r>
    <r>
      <rPr>
        <b/>
        <u val="single"/>
        <sz val="11"/>
        <rFont val="Arial"/>
        <family val="2"/>
      </rPr>
      <t>APROBADOS</t>
    </r>
  </si>
  <si>
    <t>PRE-037 CARRERA: T.M. LABORATORIO</t>
  </si>
  <si>
    <t>RED DESCONCENTRADA SABOGAL</t>
  </si>
  <si>
    <t>PRE-117 CARRERA: CIRUJANO DENTISTA (Hospital II Gustavo Lanatta Luján)</t>
  </si>
  <si>
    <t>MARCHAN CELIS PAUL JUNIOR TEOFILO</t>
  </si>
  <si>
    <t>SALVATIERRA PAUCAR RICARDO RODRIGO</t>
  </si>
  <si>
    <t>PRE-118 CARRERA: QUIMICO FARMACÉUTICO (Hospital II Gustavo Lanatta Luján)</t>
  </si>
  <si>
    <t>Lima, 22 de marzo de 2018</t>
  </si>
  <si>
    <t>Área Usuaria</t>
  </si>
  <si>
    <t>RED ASISTENCIAL CUSCO</t>
  </si>
  <si>
    <t>PRE-033 CARRERA: PSICOLOGO (H.N. Adolfo Guevara V.)</t>
  </si>
  <si>
    <t>BONETT LAZARTE, GABRIELA MILAGROS</t>
  </si>
  <si>
    <t>CUELLAR PERALTA, FABRIZIO ANDRE</t>
  </si>
  <si>
    <t>PORTILLA CORRALES, PRISKA PRISCILA</t>
  </si>
  <si>
    <t>SUPA HUAMAN, MARETT CINDY</t>
  </si>
  <si>
    <t>URQUIZO PEREIRA, LEONOR ISABEL</t>
  </si>
  <si>
    <t>PRE-034 CARRERA: QUIMICO FARMACEUTICO  (H.N. Adolfo Guevara V.)</t>
  </si>
  <si>
    <t xml:space="preserve">ALLER SOLIS, YOSELIN </t>
  </si>
  <si>
    <t>CARMONA CHOQUEMAMANI, SHEILA PAOLA</t>
  </si>
  <si>
    <t>CATARI CORDOVA, MARIBEL</t>
  </si>
  <si>
    <t>CORDOVA CRUZADO, JHONATAN ARMANDO</t>
  </si>
  <si>
    <t>DEL MAR PEÑALOZA, JENNY</t>
  </si>
  <si>
    <t>FARFAN HANCCO, SULMA LUCIA CORNELIA</t>
  </si>
  <si>
    <t>HUAYTA TINTAYA, YESICA MARIELA</t>
  </si>
  <si>
    <t>MERMA FUENTES, CARLOS AUGUSTO</t>
  </si>
  <si>
    <t>MOLLEDA GUTIERREZ, RUTH SARA</t>
  </si>
  <si>
    <t>MORON QQUESLLOYA, GIANINA MARGOT</t>
  </si>
  <si>
    <t>PAUCCARA TACUSI, ALEX</t>
  </si>
  <si>
    <t>RODRIGUEZ CUNO, JUANA ROSA</t>
  </si>
  <si>
    <t>SANTILLAN PALOMINO, NAYSHIA</t>
  </si>
  <si>
    <t>YANCACHAJLLA QUISPE, SHAUNY DAYANI</t>
  </si>
  <si>
    <t>Cusco, 20 de marzo del 2018</t>
  </si>
  <si>
    <t>Sr. Javier A. Fonttis Quispe: Jefe de la División de Recursos Humanos - Secretari Tecnico</t>
  </si>
  <si>
    <t>Sr. Germain Miranda Arredondo: Jefe de la Unidad de Administración de Personal - Integrante</t>
  </si>
  <si>
    <t>Lic. Gloria N. Gallardo Montesinos: Jefe de Unidad de la Oficina Capacitacion - Integrante</t>
  </si>
  <si>
    <t>QUIMICO FARMACEUTICO - PRE-046 - HOSPITAL I FELIX TORREALVA</t>
  </si>
  <si>
    <t>N</t>
  </si>
  <si>
    <t>APELLIDO Y NOMBRE</t>
  </si>
  <si>
    <t>RESULTADO</t>
  </si>
  <si>
    <t xml:space="preserve"> GRIMALDO ANTONIO, ESTEFANY HILDERGARD</t>
  </si>
  <si>
    <t xml:space="preserve"> CAVERO LEGUA, MARLEIDI DEL ROSARIO</t>
  </si>
  <si>
    <t xml:space="preserve"> CAPCHA NIETO, JORGE VICTOR</t>
  </si>
  <si>
    <t xml:space="preserve"> RIOS GARIBAY, FRENESY YESSENIA</t>
  </si>
  <si>
    <t>QUIMICO FARMACEUTICO - PRE-045 - HOSPITAL IV AUGUSTO HERNANDEZ MENDOZA</t>
  </si>
  <si>
    <t>TOTAL</t>
  </si>
  <si>
    <t xml:space="preserve"> RODAS ALVARADO, ESTHEFANIA ALLINSON</t>
  </si>
  <si>
    <t xml:space="preserve"> AVALOS CHAMPI, KAREN ANYELINA</t>
  </si>
  <si>
    <t xml:space="preserve"> CAVERO HUAROTO, KATHERINE CONSTANTINA</t>
  </si>
  <si>
    <t xml:space="preserve"> SEVILLANO LEON, JUAN RAUL</t>
  </si>
  <si>
    <t xml:space="preserve"> BARRIOS CORNEJO, VANIA ISABEL</t>
  </si>
  <si>
    <t xml:space="preserve"> CABRERA TOLEDO, JAIME ALEXANDER</t>
  </si>
  <si>
    <t xml:space="preserve"> CHACALTANA MORALES, PEDRO LUIS</t>
  </si>
  <si>
    <t xml:space="preserve"> PACHECO DIAZ, ANDREA FABIOLA</t>
  </si>
  <si>
    <t xml:space="preserve"> REYES HUAYTA, GUILLERMO</t>
  </si>
  <si>
    <t xml:space="preserve"> MACHADO ANICAMA, SHEYLA JULIANA</t>
  </si>
  <si>
    <t xml:space="preserve"> MUÑANTE MEDINA, JAVIER ANDRES</t>
  </si>
  <si>
    <t xml:space="preserve"> RAMOS GOMEZ, GUILLERMO DAVID</t>
  </si>
  <si>
    <t xml:space="preserve"> PARRA YACTAYO, MILAGROS LIZET</t>
  </si>
  <si>
    <t xml:space="preserve"> ACUACHE ENCALADA, JOSELIN BRIGITTE</t>
  </si>
  <si>
    <t xml:space="preserve"> ESCATE YTUSACA, ASHLEY MIRELLA</t>
  </si>
  <si>
    <t xml:space="preserve"> FLORES ESCATE, HEYDI JUDITH</t>
  </si>
  <si>
    <t xml:space="preserve"> PAYTAN PALOMINO, CESAR GONZALO</t>
  </si>
  <si>
    <t xml:space="preserve"> YANCCE BULEJE, CANDY JOHANA</t>
  </si>
  <si>
    <t xml:space="preserve"> TAIPE SANCHEZ, WILFREDO MARCIAL</t>
  </si>
  <si>
    <t xml:space="preserve"> CUADROS CHOQUE, CYNTIA LUZBETH</t>
  </si>
  <si>
    <t xml:space="preserve"> ESTRADA SAYRITUPAC, IVETTE PAOLA</t>
  </si>
  <si>
    <t xml:space="preserve"> ROJAS GALINDO, INGRID MASSIELL</t>
  </si>
  <si>
    <t xml:space="preserve"> HUAMANI SIMON, YOMIRA ANGELICA</t>
  </si>
  <si>
    <t xml:space="preserve"> HUARCAYA PALOMINO, CINTHYA LEONELA</t>
  </si>
  <si>
    <t>ENFERMERA - PRE-044 - HOSPITAL IV AUGUSTO HERNANDEZ MENDOZA</t>
  </si>
  <si>
    <t xml:space="preserve"> DE LA CRUZ ROMERO, LIDIA MILAGROS</t>
  </si>
  <si>
    <t>MIEMBROS DE LA COMISION:</t>
  </si>
  <si>
    <t>TITULARES</t>
  </si>
  <si>
    <t>OBST. JANET EDITA CANALES SANCHEZ</t>
  </si>
  <si>
    <t>ABOG. EDILBERTO CASTRO ROBLES</t>
  </si>
  <si>
    <t>DR. PERCY OMAR FLORES VIZARRETA</t>
  </si>
  <si>
    <t>RED ASISTENCIAL PUNO</t>
  </si>
  <si>
    <t>PRE-098 CARRERA: ENFERMERIA (HOSP. BASE III PUNO)</t>
  </si>
  <si>
    <t xml:space="preserve"> TORRES CHURA, SHYRLEY KATHERINE</t>
  </si>
  <si>
    <t xml:space="preserve"> VELASQUEZ AZA, SHEILA MARIA</t>
  </si>
  <si>
    <t xml:space="preserve"> PARI LOPEZ, MAX HENRY</t>
  </si>
  <si>
    <t xml:space="preserve"> FLORES QUISPE, WILSON</t>
  </si>
  <si>
    <t xml:space="preserve"> VILCA ARELA, JHEYSY JHADDY</t>
  </si>
  <si>
    <t xml:space="preserve"> HUAMANI LAZO, CRISTHIAN ANTHONY</t>
  </si>
  <si>
    <t xml:space="preserve"> QUISPE RODRIGUEZ, CESIBEL DIANA</t>
  </si>
  <si>
    <t xml:space="preserve"> MAMANI FLORES, LILIANA</t>
  </si>
  <si>
    <t xml:space="preserve"> CONDORI APAZA, MILMA HAYDEE</t>
  </si>
  <si>
    <t>PRE-099 CARRERA: NUTRICION (HOSP. BASE III PUNO)</t>
  </si>
  <si>
    <t xml:space="preserve"> SUL DURANTH, PAOLA ELENNY</t>
  </si>
  <si>
    <t>PRE-100 CARRERA: OBSTETRIZ (HOSP. BASE III PUNO)</t>
  </si>
  <si>
    <t xml:space="preserve"> MAMANI BRUNA, WENDY VANESSA</t>
  </si>
  <si>
    <t xml:space="preserve"> CASTILLO MAMANI, MERCEDES</t>
  </si>
  <si>
    <t>PRE-101 CARRERA: QUIMICO FARMACEUTICO (HOSP. BASE III PUNO)</t>
  </si>
  <si>
    <t xml:space="preserve"> CHALCO ADCO, MARY LUZ</t>
  </si>
  <si>
    <t xml:space="preserve"> CHURA TICONA, VILMA CATY</t>
  </si>
  <si>
    <t xml:space="preserve"> VELASQUEZ MAMANI, LUZ DELIA</t>
  </si>
  <si>
    <t xml:space="preserve"> CCAMA CCOA, ADALUZ ROXANA</t>
  </si>
  <si>
    <t>Puno, 22 de marzo de 2018</t>
  </si>
  <si>
    <t xml:space="preserve">La siguiente etapa del proceso se realizará de acuerdo al cronograma establecido en la convocatoria  </t>
  </si>
  <si>
    <t>Etapa</t>
  </si>
  <si>
    <t>: Cuadro de Meritos</t>
  </si>
  <si>
    <t>: 22 de marzo de 2018</t>
  </si>
  <si>
    <t>: 10:00 horas</t>
  </si>
  <si>
    <t>: Marquesinas de la Red Asistencial Puno, sito en Jr. ILAVE  N° 770 – Cercado-Puno</t>
  </si>
  <si>
    <t>COMISON DEL PROCESO SELECCIÓN (RESOLUCION N° 080-GRAPUNO-ESSALUD-2018)</t>
  </si>
  <si>
    <t xml:space="preserve">Lic. Alida Rosario Chavez Cortez – Jefe de la Unidad de Capacitación, Investigación y Docencia, </t>
  </si>
  <si>
    <t>en representación de la Oficina de Administración.</t>
  </si>
  <si>
    <t xml:space="preserve">Ing. Felsi Guevara Villena – Jefe de la División de Recursos Humanos, </t>
  </si>
  <si>
    <t>quien actuara como Secretario Técnico.</t>
  </si>
  <si>
    <t xml:space="preserve">Lic. Armida Clorinda Valencia Abarca – Jefe de Servicio de Enfermería del Hospital Base III Puno, </t>
  </si>
  <si>
    <t>quien actuara como miembro del área usuaria.</t>
  </si>
  <si>
    <t>RED ASISTENCIAL LORETO</t>
  </si>
  <si>
    <t>PRE-088 CARRERA: ENFERMERÍA (HOSPITAL III IQUITOS)</t>
  </si>
  <si>
    <t>VILLAVERDE GUEVARA, JOSE JOEL</t>
  </si>
  <si>
    <t>RAMIREZ SANCHEZ, CLAUDIA MARIBEL</t>
  </si>
  <si>
    <t>IHUARAQUI CARIVES, KARITO</t>
  </si>
  <si>
    <t>MENDOZA PIZANGO, JUKLIA ANA</t>
  </si>
  <si>
    <t>CARMEN ALVAREZ, NOEMI CRISTINA</t>
  </si>
  <si>
    <t>GOMEZ ACHING, LY HEIDY</t>
  </si>
  <si>
    <t>PRE-089 CARRERA: OBSTETRIZ (HOSPITAL III IQUITOS)</t>
  </si>
  <si>
    <t>RENGIFO SALAZAR, ANGIE VAITEARE</t>
  </si>
  <si>
    <t>MEZA RAMIREZ, LUZ VIVIANA</t>
  </si>
  <si>
    <t>CHUMBE LLERENA, TESSY MILENKA</t>
  </si>
  <si>
    <t>REATEGUI AHUANARI, CORY MABEL</t>
  </si>
  <si>
    <t>ARTEAGA NORIEGA, VIVIAN</t>
  </si>
  <si>
    <t>PRE-090 CARRERA: QUIMICO FARMACEUTICO (HOSPITAL III IQUITOS)</t>
  </si>
  <si>
    <t>MACEDO GUTIERREZ,  MILAGROS RAQUEL</t>
  </si>
  <si>
    <t>GUERRA HUAMAN, KENYI IRINEO</t>
  </si>
  <si>
    <t>PEZO AMIAS, MIKE</t>
  </si>
  <si>
    <t>Iquitos, 22 de marzo del 2018</t>
  </si>
  <si>
    <t>Lic. José Suarez Vásquez                          Jefe de la Oficina de Administración</t>
  </si>
  <si>
    <t>Abog. Bertha Perea Leguia de Marin            Jefe de la Unidad de Recursos Humanos</t>
  </si>
  <si>
    <t>Dr. Cesar Aquiles Shapiama Sánchez          Jefe del Servicio de Medicina Física y Rehabilitación</t>
  </si>
  <si>
    <t>RED ASISTENCIAL PIURA</t>
  </si>
  <si>
    <t>PRE-096 CARRERA: ENFERMERA H II JORGE REATEGUI DELGADO</t>
  </si>
  <si>
    <t>DEZA VIERA OSCAR JOSE</t>
  </si>
  <si>
    <t>PRE-097 CARRERA: QUIMICO FARMACEUTICO H II JORGE REATEGUI DELGADO</t>
  </si>
  <si>
    <t>FERIA MORE CINTHIA NATALY</t>
  </si>
  <si>
    <t>FERNANDEZ QUEREVALU RUTH</t>
  </si>
  <si>
    <t>MERINO MEDINA HENRY ALEXANDER</t>
  </si>
  <si>
    <t>TRELLES COVEÑAS MIGUEL ANGEL</t>
  </si>
  <si>
    <t>PRE-092 CARRERA: ENFERMERA HOSPITAL III CAYETANO HEREDIA</t>
  </si>
  <si>
    <t>CHUNGA CHANDUVI CANDY MARIA</t>
  </si>
  <si>
    <t>FIESTAS MORE SELENY DEL CARMEN</t>
  </si>
  <si>
    <t>GARCIA CALLE MARIA TATIANA</t>
  </si>
  <si>
    <t>MERINO CASTILLO FERGIE A.</t>
  </si>
  <si>
    <t>PALACIOS CARDOZA CLAUDIA</t>
  </si>
  <si>
    <t>PEREZ MATORELA GLEIDY</t>
  </si>
  <si>
    <t>RUIZ CESPEDES LUCIA ALEJANDRA</t>
  </si>
  <si>
    <t>SOSA ARANGO ANA GABRIELLA</t>
  </si>
  <si>
    <t>PRE-093 CARRERA: OBSTETRIZ HOSPITAL III CAYETANO</t>
  </si>
  <si>
    <t>ORDINOLA LESCANO DENISSE</t>
  </si>
  <si>
    <t>PRE-094 CARRERA: TECNOLOGO M. RADIOLOGO HOSPITAL III CAYETANO</t>
  </si>
  <si>
    <t>ROSALES JIMENEZ JUAN CARLOS</t>
  </si>
  <si>
    <t>PRE-095 CARRERA: QUIMICO FARMACEUTICO HOSPITAL III CAYETANO</t>
  </si>
  <si>
    <t>CARMEN LUDEÑA EDGAR</t>
  </si>
  <si>
    <t>CARRASCO SOCOLA CINTHIA</t>
  </si>
  <si>
    <t>CARRION RETO JHAN CARLOS</t>
  </si>
  <si>
    <t>FERIA RAMOS EUGENIA</t>
  </si>
  <si>
    <t>LALUPU LALUPU MAYRA</t>
  </si>
  <si>
    <t>MATIAS TIMANA CARLOS ALBERTO</t>
  </si>
  <si>
    <t>MORALES CASTRO JULIET AZUCENA</t>
  </si>
  <si>
    <t>MORE AGULERA TANIA L.</t>
  </si>
  <si>
    <t>PINTADO MARCHENA PEDRO C.</t>
  </si>
  <si>
    <t>QUEZADA NEYRA INGRID G.</t>
  </si>
  <si>
    <t>RIVAS ALAMA RENATO</t>
  </si>
  <si>
    <t>RIVAS LALUPU JAVIER</t>
  </si>
  <si>
    <t>SULLON ANTON VICTOR HUGO</t>
  </si>
  <si>
    <t>TIMANA SEMINARIO YENY</t>
  </si>
  <si>
    <t>TUME TUME JUNIOR ROSARIO</t>
  </si>
  <si>
    <t>Piura, 21 de Marzo 2018</t>
  </si>
  <si>
    <t xml:space="preserve">RED ASISTENCIAL JULIACA </t>
  </si>
  <si>
    <t xml:space="preserve">RESULTADO DE LA EVALUACIÓN  ENTREVISTA PERSONAL </t>
  </si>
  <si>
    <t xml:space="preserve">PRE-047 CARRERA: CIRUJANO DENTISTA </t>
  </si>
  <si>
    <t>ALAVE CASTILLO, LADY ELIZABETH</t>
  </si>
  <si>
    <t xml:space="preserve"> ANCCO TICAHUANCA, PERCY</t>
  </si>
  <si>
    <t xml:space="preserve"> CARPIO TITO, CYNTHIA FIORELA</t>
  </si>
  <si>
    <t xml:space="preserve"> CHAMBI DUEÑAS, CARLOS EDUARDO</t>
  </si>
  <si>
    <t xml:space="preserve"> GAMERO RAMIREZ, LUCIA ELIZABETH</t>
  </si>
  <si>
    <t xml:space="preserve"> MANGO VIZA, ROMULO WILFREDO</t>
  </si>
  <si>
    <t xml:space="preserve"> MOROCCO FERNANDEZ, LILIAN</t>
  </si>
  <si>
    <t xml:space="preserve"> SAMANEZ CHIRINOS, STEPHANIE KREIS</t>
  </si>
  <si>
    <t xml:space="preserve">PRE-048 CARRERA: ENFERMERA (O) </t>
  </si>
  <si>
    <t>ALEJO CONDORI, JAKELIN MARISOL</t>
  </si>
  <si>
    <t xml:space="preserve"> ALVARADO QUISPE, SINDY GIOVANA</t>
  </si>
  <si>
    <t xml:space="preserve"> SUPO GUTIERREZ, JAMILETH</t>
  </si>
  <si>
    <t xml:space="preserve">PRE-049 CARRERA: OBSTETRIZ </t>
  </si>
  <si>
    <t>GALLEGOS BEJAR KARINA</t>
  </si>
  <si>
    <t>QUISPE QUEA JAQUELINE NOEMI</t>
  </si>
  <si>
    <t>TORRES CHOQUEHUANCA JHOANA PATRICIA</t>
  </si>
  <si>
    <t xml:space="preserve">PRE-050 CARRERA: PSICOLOGIA </t>
  </si>
  <si>
    <t>CARDENAS GUEVARA DANICA MALU</t>
  </si>
  <si>
    <t>FLORES FLORES DEYSI</t>
  </si>
  <si>
    <t xml:space="preserve">MAMANI MACHACA AYDA KAREN </t>
  </si>
  <si>
    <t>PRE-051 CARRERA: QUIMICO FARMACEUTICO</t>
  </si>
  <si>
    <t>ATENCIO CATACORA FABIOLA LISZETH</t>
  </si>
  <si>
    <t>CCASO CHUA YOSSELIN YANETH</t>
  </si>
  <si>
    <t>FLORES FERNANDEZ WALTER PEDRO</t>
  </si>
  <si>
    <t xml:space="preserve">HUALLPA MAMANI FLOR MARIA </t>
  </si>
  <si>
    <t xml:space="preserve">LAURA CALLOAPAZA MONICA LUZMILA </t>
  </si>
  <si>
    <t>QUISPE TICONA SANDRA ISABEL</t>
  </si>
  <si>
    <t>SANCHEZ APAZA LILIAN VANESSA</t>
  </si>
  <si>
    <t>SANTI MALDONADO KATHERINE JESSICA</t>
  </si>
  <si>
    <t xml:space="preserve">  Juliaca, 22 de marzo de 2018</t>
  </si>
  <si>
    <t>Abog. Victoria Bernedo Rivera</t>
  </si>
  <si>
    <t>Abog. Efrain Calcina Saravia</t>
  </si>
  <si>
    <t xml:space="preserve">Dr. Edwin A. Vilca Achata </t>
  </si>
  <si>
    <t>PRACTICAS PRE PROFESIONALES Y PROFESIONALES NO MEDICAS 2018</t>
  </si>
  <si>
    <t>RED ASISTENCIAL AYACUCHO</t>
  </si>
  <si>
    <t>P.S. 002-PRA-ANINA-2018</t>
  </si>
  <si>
    <t>PRE-025 - ENFERMERIA - SERVICIO DE ENFERMERIA</t>
  </si>
  <si>
    <t>APELLIDOS Y NOMBRE</t>
  </si>
  <si>
    <t>VALDIVIA CALLE ENMA MARITZA</t>
  </si>
  <si>
    <t>PRE-026 - QUIMICO FARMACEUTICO - SERVICIO DE FARMACIA</t>
  </si>
  <si>
    <t>CCOCHACHI TORRES, YOVA</t>
  </si>
  <si>
    <t>HUAYTA ARTEAGA, VANESA CECILIA</t>
  </si>
  <si>
    <t>MARTINEZ ROCA, YANET</t>
  </si>
  <si>
    <t>MISARAIME TACURI, MARIA ESTHER</t>
  </si>
  <si>
    <t>MORENO POMACANCHARI, ELIZABETH</t>
  </si>
  <si>
    <t>SIVIPAUCAR GONZALES, SINTHIA</t>
  </si>
  <si>
    <t>TINEO CANALES, MONICA MIRYAN</t>
  </si>
  <si>
    <t>TIPE QUISPE, YENY GLISETH</t>
  </si>
  <si>
    <t>PRE-27 - TER. FIS. Y REHABILITACION - SERVICIO DE MED. FIS. REHABILITACION</t>
  </si>
  <si>
    <t>ESPINO HUACHACA, NELLY ANDREA</t>
  </si>
  <si>
    <t>PRE-28 - LABORATORIO - SERVICIO DE LABORATORIO</t>
  </si>
  <si>
    <t>CCORAHUA SAAVEDRA, JOSE LUIS</t>
  </si>
  <si>
    <t>FERNANDEZ SULCA, NEYER BRAJHAN</t>
  </si>
  <si>
    <t>Ayacucho, 22 de marzo 2018</t>
  </si>
  <si>
    <t>RED ASISTENCIAL HUANUCO</t>
  </si>
  <si>
    <t>PRE-038 CARRERA: CIRUJANO DENTISTA HOSPITAL I TINGO MARIA</t>
  </si>
  <si>
    <t>ANDRES ÑAHUIS, CRISTHIAN JHONATAN</t>
  </si>
  <si>
    <t>MARTINEZ ORTIZ, VERONICA</t>
  </si>
  <si>
    <t>VALDEZ TTITO, KARINA</t>
  </si>
  <si>
    <t>PRE-039 CARRERA: CIRUJANO DENTISTA HOSPITAL II HUANUCO</t>
  </si>
  <si>
    <t>VEGA VILLARREAL, RENZO</t>
  </si>
  <si>
    <t>FIGUEROA FABIAN, JERICA GABRIELA</t>
  </si>
  <si>
    <t>CAMPOS LOZANO, PRISCILA ELIZABETH</t>
  </si>
  <si>
    <t>CARHUAMACA CLAUDIO, YOEL</t>
  </si>
  <si>
    <t>MALPARTIDA ESPINOZA, RODOLFO</t>
  </si>
  <si>
    <t>SALAZAR TAPULLIMA, JULIO CESAR</t>
  </si>
  <si>
    <t>PRE-040 CARRERA: ENFERMERIA HOSPITAL II HUANUCO</t>
  </si>
  <si>
    <t>NARCIZO CHAVEZ, LORENA</t>
  </si>
  <si>
    <t>PRE-041 CARRERA: OBSTETRICIA HOSPITAL II HUANUCO</t>
  </si>
  <si>
    <t>PONCE MARTINEZ, ROSMERY LISETH</t>
  </si>
  <si>
    <t>FLORES AQUINO, YASHIRA SHARMILA</t>
  </si>
  <si>
    <t>ESTEBAN HUANUCO, MICHELLE STEFANI</t>
  </si>
  <si>
    <t>LASTRA BERROSPI, BLANCA AMERICA</t>
  </si>
  <si>
    <t>EVANGELISTA ESPINOZA, HEYDI FIORELLA</t>
  </si>
  <si>
    <t>MAIZ SOTO, XIOMARA JASMIN</t>
  </si>
  <si>
    <t>INOCENCIO ROJAS, KATERINE VANESA</t>
  </si>
  <si>
    <t>PRE-042 CARRERA: PSICOLOGIA HOSPITAL II HUANUCO</t>
  </si>
  <si>
    <t>CARRILLO YNOCENCIO, KENGY ZACKARY</t>
  </si>
  <si>
    <t>TUCTO LOPEZ, YENIFER LILIAN</t>
  </si>
  <si>
    <t>DIAZ ORDOÑEZ, MARCO SANTIAGO</t>
  </si>
  <si>
    <t>CAYETANO CRUZ, LIDA YOMIRA</t>
  </si>
  <si>
    <t>PALOMINO RIVERA, BRENDA YHAMINA</t>
  </si>
  <si>
    <t>ROJAS CAQUI, KENNETH</t>
  </si>
  <si>
    <t>PEÑA VILLANUEVA, ITMER WILYAM</t>
  </si>
  <si>
    <t>ARTEAGA LUNA, DANITZA BELINDA</t>
  </si>
  <si>
    <t>ALVAREZ RUIZ, LADY NITZA</t>
  </si>
  <si>
    <t>OSTOS CHAUPIS XIMENA DEL PILAR</t>
  </si>
  <si>
    <t>GUEVARA  PAREDES, LIZ JHOANI</t>
  </si>
  <si>
    <t>Huánuco, 20 de marzo del 2018</t>
  </si>
  <si>
    <t>: Eco. Doraliza Soria Ibazeta</t>
  </si>
  <si>
    <t>Representante de la Institución</t>
  </si>
  <si>
    <t>: Dr. Pavel Quiñonez Benedetti</t>
  </si>
  <si>
    <t>: Lic. José Rodriguez Aspajo</t>
  </si>
  <si>
    <t xml:space="preserve">DESIERTO </t>
  </si>
  <si>
    <t>RED ASISTENCIAL ICA</t>
  </si>
  <si>
    <t>RED ASISTENCIAL CAJAMARCA</t>
  </si>
  <si>
    <t>PRE-029 CARRERA: ENFERMERA</t>
  </si>
  <si>
    <t xml:space="preserve"> SALDAÑA LIMAY, KATYA FIORELA</t>
  </si>
  <si>
    <t xml:space="preserve"> VALDIVIA SILVA, CESY JUDITH</t>
  </si>
  <si>
    <t>PRE-030 CARRERA: OBTETRIZ</t>
  </si>
  <si>
    <t xml:space="preserve"> BADA MEJIA, KATERIN DOLORES</t>
  </si>
  <si>
    <t xml:space="preserve"> MUÑOZ BORDA, RUTH ABIGAIL</t>
  </si>
  <si>
    <t>PRE-031 CARRERA: QUIMICO FARMACEUTICO</t>
  </si>
  <si>
    <t xml:space="preserve"> CERNA SANCHEZ, ERICKA BRISSETH</t>
  </si>
  <si>
    <t xml:space="preserve"> IRIGOIN EDQUEN, ELISA MARIBEL</t>
  </si>
  <si>
    <t xml:space="preserve"> MOYAN OBLITAS, CESILIA KATHERINE</t>
  </si>
  <si>
    <t xml:space="preserve"> ROJAS MORENO, ESTEFANY ALEXANDRA</t>
  </si>
  <si>
    <t xml:space="preserve"> ROMERO MENDOZA, VILA MARIZOL</t>
  </si>
  <si>
    <t xml:space="preserve"> SILVA LOPEZ, ITALME</t>
  </si>
  <si>
    <t xml:space="preserve"> SOTA SOLIS, AMERICO BORIS</t>
  </si>
  <si>
    <t xml:space="preserve"> ÑUÑEZ DIAZ, NARLY CELI</t>
  </si>
  <si>
    <t>PRE-032 CARRERA: T.M. LABORATORIO</t>
  </si>
  <si>
    <t xml:space="preserve"> IDRUGO ATALAYA, JACKELIN</t>
  </si>
  <si>
    <t xml:space="preserve"> SALDAÑA CIEZA, TITO UMBER</t>
  </si>
  <si>
    <t>Cajamarca, 22 de marzo de 2018</t>
  </si>
  <si>
    <t>Lic. Ericka Brophy Linares - Unidad de Recursos Humanos</t>
  </si>
  <si>
    <t>Eco. Cesar Calvo Ramirez - Oficina de Administración</t>
  </si>
  <si>
    <t>C.D. Jose Luis Cespedes Mandujano - Ofic. de Planeamiento y Calidad</t>
  </si>
  <si>
    <t>RED ASISTENCIAL LAMBAYEQUE</t>
  </si>
  <si>
    <r>
      <t xml:space="preserve">                                  </t>
    </r>
    <r>
      <rPr>
        <b/>
        <sz val="12"/>
        <rFont val="Arial"/>
        <family val="2"/>
      </rPr>
      <t>RESULTADO DE ENTREVISTA PERSONAL</t>
    </r>
  </si>
  <si>
    <t>PRE-079 CARRERA: ASISTENCIAL SOCIAL  (HOSP. NAC.A.A.A.)</t>
  </si>
  <si>
    <t xml:space="preserve"> CORAZON TAPIA, OREANA FATIMA</t>
  </si>
  <si>
    <t>PRE-080 CARRERA:  BIOLOGIA     (HOSP. NAC. A.A.A )</t>
  </si>
  <si>
    <t xml:space="preserve"> CHAFLOQUE  CAPUÑAY, FERNANDO GIANMARCO</t>
  </si>
  <si>
    <t xml:space="preserve"> DEL AGUILA DEL AGUILA, ALSSYS AUGUSTO</t>
  </si>
  <si>
    <t>DELGADO TENORIO CHRISTIAN DIEGO</t>
  </si>
  <si>
    <t xml:space="preserve"> MORENO CHINCHAY, KAREN MASSIELL</t>
  </si>
  <si>
    <t xml:space="preserve"> SANTA CRUZ ACHIN, PATTY YERALDIN</t>
  </si>
  <si>
    <t xml:space="preserve"> SILVA CORONADO, JEMIMA LIZBETH</t>
  </si>
  <si>
    <t xml:space="preserve"> URIARTE SALDAÑA, YOVANA MILAGROS</t>
  </si>
  <si>
    <t xml:space="preserve"> VASQUEZ ZAMORA, KEILA GUILLERMINA</t>
  </si>
  <si>
    <t xml:space="preserve"> YAMUNAQUE CASTRO, LUIS ANTONIO</t>
  </si>
  <si>
    <t>PRE-081 CARRERA: ENFERMERIA (HOSP.NAC.A.A.A.)</t>
  </si>
  <si>
    <t xml:space="preserve"> CESPEDES ALVAREZ, JESSICA ESTHER</t>
  </si>
  <si>
    <t xml:space="preserve"> VALDERA SOTO, BETSI YAMALI</t>
  </si>
  <si>
    <t>PRE-082 CARRERA: PSICOLOGO   (HOSP.NAC.A.A.A.)</t>
  </si>
  <si>
    <t xml:space="preserve"> CHAFLOQUE CAPUÑAY, LUIS FELIPE</t>
  </si>
  <si>
    <t xml:space="preserve"> COTRINA LLUNCOR, DIANA GABRIELA</t>
  </si>
  <si>
    <t xml:space="preserve"> HERRERA MIRES, YADI ELIZABETH</t>
  </si>
  <si>
    <t xml:space="preserve"> HUAMAN RAMIREZ, LUIS FELIPE</t>
  </si>
  <si>
    <t xml:space="preserve"> LINGAN MASABEL, CLARA GUADALUPE</t>
  </si>
  <si>
    <t xml:space="preserve"> PISCOYA ENCAJIMA, MARCO ANTONIO</t>
  </si>
  <si>
    <t>ROJAS MONTENEGRO KIARA LESLY</t>
  </si>
  <si>
    <t xml:space="preserve"> SALAZAR FERNANDEZ, SANDRA MARIELA</t>
  </si>
  <si>
    <t xml:space="preserve"> VALENCIA LLAGUENTO, CHARITO JOHANNA</t>
  </si>
  <si>
    <t>PRE-083 QUIMICO FARMECEUTICO (HOSP.NAC. A.A.A.)</t>
  </si>
  <si>
    <t xml:space="preserve"> DIAZ CARRANZA, ROSA ISABEL</t>
  </si>
  <si>
    <t xml:space="preserve"> MIRANDA RIVERA, RICARDO</t>
  </si>
  <si>
    <t xml:space="preserve"> NOLE ATOCHE, STEFANY ANDREINA</t>
  </si>
  <si>
    <t xml:space="preserve"> REQUEJO MENDOZA, FLOR LILIANA</t>
  </si>
  <si>
    <t xml:space="preserve"> REQUEJO RAMOS, MARIBEL CLARISA</t>
  </si>
  <si>
    <t xml:space="preserve"> SESA TENAZOA, ISABEL SUSANA</t>
  </si>
  <si>
    <t xml:space="preserve"> TORRES GALLARDO, KAREN PATRICIA</t>
  </si>
  <si>
    <t xml:space="preserve"> UCANCIAL CIEZA, HENRY DANIEL</t>
  </si>
  <si>
    <t xml:space="preserve"> VASQUEZ ALARCON, DARIO</t>
  </si>
  <si>
    <t>PRE-084 CARRERA: TERAPÌA FISICA (HOSP.NAC. A.A.A.)</t>
  </si>
  <si>
    <t xml:space="preserve"> LARREA RUIZ, CESAR GIANCARLO</t>
  </si>
  <si>
    <t xml:space="preserve"> MEDINA MINAYA, JOHNSON WILBERT</t>
  </si>
  <si>
    <t xml:space="preserve"> ROJAS GONZALES, HEBERT DANILO</t>
  </si>
  <si>
    <t>PRE-086 CARRERA: TEC.MED. RADIOLOGIA  (HOSP.NAC.A.A.A.)</t>
  </si>
  <si>
    <t xml:space="preserve"> PILCO YGNACIO, EINSTENS MARWING</t>
  </si>
  <si>
    <t xml:space="preserve"> VEGA ESPEJO, ZAIDA GISSELA</t>
  </si>
  <si>
    <t xml:space="preserve"> ZEGARRA VARGAS, GABRIEL</t>
  </si>
  <si>
    <t>PRE-087 CARRERA: ENFERMERIA (HOSP.L.H.INCHAUSTEGUI)</t>
  </si>
  <si>
    <t xml:space="preserve"> LLUNCOR HERRERA, KIMBERLY JUANITA</t>
  </si>
  <si>
    <t xml:space="preserve"> MINGUILLO YRRAZABAL, JANETH LISETH</t>
  </si>
  <si>
    <t>COMISION RESPONSABLE : OF. RECURSOS HUMANOS</t>
  </si>
</sst>
</file>

<file path=xl/styles.xml><?xml version="1.0" encoding="utf-8"?>
<styleSheet xmlns="http://schemas.openxmlformats.org/spreadsheetml/2006/main">
  <numFmts count="4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#,##0.0"/>
    <numFmt numFmtId="195" formatCode="#,##0.000"/>
    <numFmt numFmtId="196" formatCode="0.0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-280A]d&quot; de &quot;mmmm&quot; de &quot;yyyy;@"/>
    <numFmt numFmtId="200" formatCode="00"/>
    <numFmt numFmtId="201" formatCode="0.00;[Red]0.00"/>
  </numFmts>
  <fonts count="7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omic Sans MS"/>
      <family val="4"/>
    </font>
    <font>
      <sz val="11"/>
      <name val="Arial"/>
      <family val="2"/>
    </font>
    <font>
      <b/>
      <sz val="10"/>
      <name val="Comic Sans MS"/>
      <family val="4"/>
    </font>
    <font>
      <sz val="10"/>
      <color indexed="8"/>
      <name val="SansSerif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u val="single"/>
      <sz val="2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35" borderId="10" xfId="0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0" fontId="49" fillId="0" borderId="0" xfId="60">
      <alignment/>
      <protection/>
    </xf>
    <xf numFmtId="0" fontId="2" fillId="0" borderId="0" xfId="60" applyFont="1" applyFill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Alignment="1">
      <alignment wrapText="1"/>
      <protection/>
    </xf>
    <xf numFmtId="0" fontId="2" fillId="0" borderId="0" xfId="60" applyFont="1" applyFill="1">
      <alignment/>
      <protection/>
    </xf>
    <xf numFmtId="0" fontId="2" fillId="0" borderId="0" xfId="60" applyFont="1" applyAlignment="1">
      <alignment horizontal="center" wrapText="1"/>
      <protection/>
    </xf>
    <xf numFmtId="0" fontId="49" fillId="0" borderId="0" xfId="60">
      <alignment/>
      <protection/>
    </xf>
    <xf numFmtId="0" fontId="7" fillId="0" borderId="0" xfId="60" applyFont="1" applyAlignment="1">
      <alignment horizont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5" fillId="35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left" vertical="center" wrapText="1"/>
      <protection/>
    </xf>
    <xf numFmtId="0" fontId="5" fillId="0" borderId="0" xfId="57" applyFont="1">
      <alignment/>
      <protection/>
    </xf>
    <xf numFmtId="49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2" fillId="33" borderId="10" xfId="0" applyFont="1" applyFill="1" applyBorder="1" applyAlignment="1" applyProtection="1">
      <alignment vertical="center" wrapText="1"/>
      <protection/>
    </xf>
    <xf numFmtId="2" fontId="1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4" fontId="14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60" applyFont="1" applyAlignment="1">
      <alignment horizontal="center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66" fillId="0" borderId="0" xfId="60" applyFont="1">
      <alignment/>
      <protection/>
    </xf>
    <xf numFmtId="0" fontId="2" fillId="34" borderId="10" xfId="60" applyFont="1" applyFill="1" applyBorder="1" applyAlignment="1">
      <alignment horizontal="center" vertical="center" wrapText="1"/>
      <protection/>
    </xf>
    <xf numFmtId="0" fontId="66" fillId="0" borderId="10" xfId="60" applyFont="1" applyBorder="1">
      <alignment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5" fillId="0" borderId="0" xfId="60" applyFont="1" applyAlignment="1">
      <alignment horizont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0" fontId="67" fillId="0" borderId="0" xfId="60" applyFont="1">
      <alignment/>
      <protection/>
    </xf>
    <xf numFmtId="0" fontId="67" fillId="0" borderId="0" xfId="60" applyFont="1" applyAlignment="1">
      <alignment horizontal="center"/>
      <protection/>
    </xf>
    <xf numFmtId="0" fontId="2" fillId="34" borderId="13" xfId="57" applyFont="1" applyFill="1" applyBorder="1" applyAlignment="1">
      <alignment horizontal="center" vertical="center"/>
      <protection/>
    </xf>
    <xf numFmtId="0" fontId="2" fillId="34" borderId="13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0" fillId="0" borderId="0" xfId="57">
      <alignment/>
      <protection/>
    </xf>
    <xf numFmtId="200" fontId="2" fillId="0" borderId="0" xfId="57" applyNumberFormat="1" applyFont="1" applyBorder="1" applyAlignment="1">
      <alignment vertical="center" wrapText="1"/>
      <protection/>
    </xf>
    <xf numFmtId="0" fontId="21" fillId="0" borderId="0" xfId="57" applyFont="1" applyFill="1">
      <alignment/>
      <protection/>
    </xf>
    <xf numFmtId="0" fontId="17" fillId="0" borderId="0" xfId="57" applyFont="1" applyFill="1">
      <alignment/>
      <protection/>
    </xf>
    <xf numFmtId="0" fontId="68" fillId="0" borderId="0" xfId="57" applyFont="1" applyFill="1">
      <alignment/>
      <protection/>
    </xf>
    <xf numFmtId="0" fontId="69" fillId="0" borderId="0" xfId="60" applyFont="1">
      <alignment/>
      <protection/>
    </xf>
    <xf numFmtId="0" fontId="49" fillId="0" borderId="0" xfId="60">
      <alignment/>
      <protection/>
    </xf>
    <xf numFmtId="0" fontId="0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19" fillId="0" borderId="0" xfId="57" applyFont="1" applyFill="1" applyAlignment="1">
      <alignment/>
      <protection/>
    </xf>
    <xf numFmtId="0" fontId="6" fillId="0" borderId="0" xfId="57" applyFont="1" applyFill="1" applyAlignment="1">
      <alignment/>
      <protection/>
    </xf>
    <xf numFmtId="0" fontId="23" fillId="0" borderId="15" xfId="57" applyFont="1" applyBorder="1">
      <alignment/>
      <protection/>
    </xf>
    <xf numFmtId="0" fontId="23" fillId="0" borderId="16" xfId="57" applyFont="1" applyBorder="1">
      <alignment/>
      <protection/>
    </xf>
    <xf numFmtId="0" fontId="23" fillId="0" borderId="17" xfId="57" applyFont="1" applyBorder="1">
      <alignment/>
      <protection/>
    </xf>
    <xf numFmtId="0" fontId="23" fillId="0" borderId="0" xfId="57" applyFont="1" applyBorder="1">
      <alignment/>
      <protection/>
    </xf>
    <xf numFmtId="0" fontId="23" fillId="0" borderId="18" xfId="57" applyFont="1" applyBorder="1">
      <alignment/>
      <protection/>
    </xf>
    <xf numFmtId="0" fontId="23" fillId="0" borderId="19" xfId="57" applyFont="1" applyBorder="1">
      <alignment/>
      <protection/>
    </xf>
    <xf numFmtId="0" fontId="0" fillId="0" borderId="0" xfId="57" applyBorder="1">
      <alignment/>
      <protection/>
    </xf>
    <xf numFmtId="0" fontId="0" fillId="0" borderId="16" xfId="57" applyBorder="1">
      <alignment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0" fontId="0" fillId="0" borderId="19" xfId="57" applyBorder="1">
      <alignment/>
      <protection/>
    </xf>
    <xf numFmtId="0" fontId="0" fillId="0" borderId="22" xfId="57" applyBorder="1">
      <alignment/>
      <protection/>
    </xf>
    <xf numFmtId="2" fontId="5" fillId="33" borderId="10" xfId="57" applyNumberFormat="1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center" wrapText="1"/>
      <protection/>
    </xf>
    <xf numFmtId="0" fontId="49" fillId="0" borderId="0" xfId="60" applyAlignment="1">
      <alignment horizont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0" fillId="33" borderId="0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vertical="center"/>
      <protection/>
    </xf>
    <xf numFmtId="0" fontId="49" fillId="0" borderId="0" xfId="60">
      <alignment/>
      <protection/>
    </xf>
    <xf numFmtId="0" fontId="49" fillId="0" borderId="0" xfId="60" applyAlignment="1">
      <alignment horizontal="center"/>
      <protection/>
    </xf>
    <xf numFmtId="0" fontId="5" fillId="35" borderId="13" xfId="60" applyFont="1" applyFill="1" applyBorder="1" applyAlignment="1">
      <alignment horizontal="center" vertical="center"/>
      <protection/>
    </xf>
    <xf numFmtId="0" fontId="5" fillId="35" borderId="10" xfId="60" applyFont="1" applyFill="1" applyBorder="1" applyAlignment="1">
      <alignment horizontal="center" vertical="center"/>
      <protection/>
    </xf>
    <xf numFmtId="0" fontId="6" fillId="0" borderId="0" xfId="60" applyFont="1">
      <alignment/>
      <protection/>
    </xf>
    <xf numFmtId="2" fontId="5" fillId="33" borderId="10" xfId="60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 applyProtection="1">
      <alignment vertical="center" wrapText="1"/>
      <protection/>
    </xf>
    <xf numFmtId="0" fontId="6" fillId="36" borderId="10" xfId="5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/>
      <protection/>
    </xf>
    <xf numFmtId="0" fontId="5" fillId="35" borderId="13" xfId="57" applyFont="1" applyFill="1" applyBorder="1" applyAlignment="1">
      <alignment horizontal="center" vertical="center"/>
      <protection/>
    </xf>
    <xf numFmtId="0" fontId="5" fillId="35" borderId="10" xfId="57" applyFont="1" applyFill="1" applyBorder="1" applyAlignment="1">
      <alignment horizontal="center" vertical="center" wrapText="1"/>
      <protection/>
    </xf>
    <xf numFmtId="0" fontId="5" fillId="35" borderId="10" xfId="57" applyFont="1" applyFill="1" applyBorder="1" applyAlignment="1">
      <alignment horizontal="center" vertical="center"/>
      <protection/>
    </xf>
    <xf numFmtId="0" fontId="5" fillId="35" borderId="0" xfId="57" applyFont="1" applyFill="1" applyBorder="1" applyAlignment="1">
      <alignment horizontal="center" vertical="center"/>
      <protection/>
    </xf>
    <xf numFmtId="0" fontId="5" fillId="35" borderId="0" xfId="57" applyFont="1" applyFill="1" applyBorder="1" applyAlignment="1">
      <alignment horizontal="left" vertical="center" wrapText="1"/>
      <protection/>
    </xf>
    <xf numFmtId="0" fontId="5" fillId="35" borderId="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5" fillId="0" borderId="10" xfId="57" applyNumberFormat="1" applyFont="1" applyFill="1" applyBorder="1" applyAlignment="1">
      <alignment horizontal="center" vertical="center"/>
      <protection/>
    </xf>
    <xf numFmtId="2" fontId="5" fillId="0" borderId="10" xfId="57" applyNumberFormat="1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 wrapText="1"/>
      <protection/>
    </xf>
    <xf numFmtId="0" fontId="25" fillId="37" borderId="10" xfId="57" applyFont="1" applyFill="1" applyBorder="1" applyAlignment="1">
      <alignment horizontal="center" vertical="center"/>
      <protection/>
    </xf>
    <xf numFmtId="0" fontId="25" fillId="37" borderId="10" xfId="57" applyFont="1" applyFill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6" fillId="33" borderId="0" xfId="60" applyFont="1" applyFill="1" applyBorder="1" applyAlignment="1">
      <alignment horizontal="center"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33" borderId="0" xfId="60" applyFont="1" applyFill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201" fontId="0" fillId="0" borderId="10" xfId="60" applyNumberFormat="1" applyFont="1" applyBorder="1" applyAlignment="1">
      <alignment horizontal="center" vertical="center"/>
      <protection/>
    </xf>
    <xf numFmtId="2" fontId="0" fillId="0" borderId="10" xfId="60" applyNumberFormat="1" applyFont="1" applyBorder="1" applyAlignment="1">
      <alignment horizontal="center" vertical="center"/>
      <protection/>
    </xf>
    <xf numFmtId="2" fontId="0" fillId="33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6" fillId="34" borderId="13" xfId="60" applyFont="1" applyFill="1" applyBorder="1" applyAlignment="1">
      <alignment horizontal="center" vertical="center"/>
      <protection/>
    </xf>
    <xf numFmtId="0" fontId="6" fillId="34" borderId="13" xfId="60" applyFont="1" applyFill="1" applyBorder="1" applyAlignment="1">
      <alignment horizontal="center" vertical="center" wrapText="1"/>
      <protection/>
    </xf>
    <xf numFmtId="0" fontId="6" fillId="34" borderId="23" xfId="60" applyFont="1" applyFill="1" applyBorder="1" applyAlignment="1">
      <alignment horizontal="center" vertical="center"/>
      <protection/>
    </xf>
    <xf numFmtId="0" fontId="6" fillId="34" borderId="24" xfId="60" applyFont="1" applyFill="1" applyBorder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  <xf numFmtId="0" fontId="16" fillId="35" borderId="10" xfId="57" applyFont="1" applyFill="1" applyBorder="1" applyAlignment="1" applyProtection="1">
      <alignment horizontal="center" vertical="center" wrapText="1"/>
      <protection/>
    </xf>
    <xf numFmtId="0" fontId="16" fillId="35" borderId="0" xfId="57" applyFont="1" applyFill="1" applyBorder="1" applyAlignment="1" applyProtection="1">
      <alignment horizontal="center" vertical="center" wrapText="1"/>
      <protection/>
    </xf>
    <xf numFmtId="0" fontId="16" fillId="35" borderId="0" xfId="57" applyFont="1" applyFill="1" applyBorder="1" applyAlignment="1" applyProtection="1">
      <alignment vertical="center" wrapText="1"/>
      <protection/>
    </xf>
    <xf numFmtId="0" fontId="5" fillId="0" borderId="0" xfId="57" applyFont="1" applyAlignment="1">
      <alignment horizont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5" fillId="35" borderId="16" xfId="57" applyFont="1" applyFill="1" applyBorder="1" applyAlignment="1">
      <alignment horizontal="center" vertical="center"/>
      <protection/>
    </xf>
    <xf numFmtId="0" fontId="5" fillId="35" borderId="16" xfId="57" applyFont="1" applyFill="1" applyBorder="1" applyAlignment="1">
      <alignment horizontal="left" vertical="center" wrapText="1"/>
      <protection/>
    </xf>
    <xf numFmtId="0" fontId="5" fillId="35" borderId="16" xfId="57" applyFont="1" applyFill="1" applyBorder="1" applyAlignment="1">
      <alignment horizontal="center" vertical="center" wrapText="1"/>
      <protection/>
    </xf>
    <xf numFmtId="0" fontId="2" fillId="34" borderId="23" xfId="57" applyFont="1" applyFill="1" applyBorder="1" applyAlignment="1">
      <alignment horizontal="center" vertical="center"/>
      <protection/>
    </xf>
    <xf numFmtId="0" fontId="2" fillId="34" borderId="10" xfId="57" applyFont="1" applyFill="1" applyBorder="1" applyAlignment="1">
      <alignment horizontal="center" vertical="center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8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19" xfId="60" applyFont="1" applyFill="1" applyBorder="1" applyAlignment="1">
      <alignment horizontal="left" vertical="center" wrapText="1"/>
      <protection/>
    </xf>
    <xf numFmtId="0" fontId="2" fillId="0" borderId="0" xfId="60" applyFont="1" applyAlignment="1">
      <alignment horizontal="center"/>
      <protection/>
    </xf>
    <xf numFmtId="0" fontId="5" fillId="35" borderId="14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18" fillId="33" borderId="14" xfId="60" applyFont="1" applyFill="1" applyBorder="1" applyAlignment="1" applyProtection="1">
      <alignment horizontal="left" vertical="center" wrapText="1"/>
      <protection/>
    </xf>
    <xf numFmtId="0" fontId="18" fillId="33" borderId="11" xfId="60" applyFont="1" applyFill="1" applyBorder="1" applyAlignment="1" applyProtection="1">
      <alignment horizontal="left" vertical="center" wrapText="1"/>
      <protection/>
    </xf>
    <xf numFmtId="0" fontId="18" fillId="33" borderId="12" xfId="60" applyFont="1" applyFill="1" applyBorder="1" applyAlignment="1" applyProtection="1">
      <alignment horizontal="left" vertical="center" wrapText="1"/>
      <protection/>
    </xf>
    <xf numFmtId="0" fontId="2" fillId="33" borderId="0" xfId="60" applyFont="1" applyFill="1" applyBorder="1" applyAlignment="1">
      <alignment horizontal="left" vertical="center" wrapText="1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4" borderId="11" xfId="60" applyFont="1" applyFill="1" applyBorder="1" applyAlignment="1">
      <alignment horizontal="center" vertical="center"/>
      <protection/>
    </xf>
    <xf numFmtId="0" fontId="2" fillId="34" borderId="12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9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 wrapText="1"/>
      <protection/>
    </xf>
    <xf numFmtId="0" fontId="67" fillId="0" borderId="0" xfId="60" applyFont="1" applyAlignment="1">
      <alignment horizontal="center"/>
      <protection/>
    </xf>
    <xf numFmtId="0" fontId="18" fillId="0" borderId="10" xfId="57" applyFont="1" applyFill="1" applyBorder="1" applyAlignment="1" applyProtection="1">
      <alignment horizontal="left" vertical="center" wrapText="1"/>
      <protection/>
    </xf>
    <xf numFmtId="0" fontId="6" fillId="0" borderId="25" xfId="57" applyFont="1" applyBorder="1" applyAlignment="1">
      <alignment horizontal="left"/>
      <protection/>
    </xf>
    <xf numFmtId="0" fontId="6" fillId="0" borderId="26" xfId="57" applyFont="1" applyBorder="1" applyAlignment="1">
      <alignment horizontal="left"/>
      <protection/>
    </xf>
    <xf numFmtId="0" fontId="6" fillId="0" borderId="27" xfId="57" applyFont="1" applyBorder="1" applyAlignment="1">
      <alignment horizontal="left"/>
      <protection/>
    </xf>
    <xf numFmtId="0" fontId="2" fillId="33" borderId="0" xfId="57" applyFont="1" applyFill="1" applyBorder="1" applyAlignment="1">
      <alignment horizontal="left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2" fillId="34" borderId="11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18" fillId="0" borderId="14" xfId="57" applyFont="1" applyFill="1" applyBorder="1" applyAlignment="1" applyProtection="1">
      <alignment horizontal="left" vertical="center" wrapText="1"/>
      <protection/>
    </xf>
    <xf numFmtId="0" fontId="18" fillId="0" borderId="11" xfId="57" applyFont="1" applyFill="1" applyBorder="1" applyAlignment="1" applyProtection="1">
      <alignment horizontal="left" vertical="center" wrapText="1"/>
      <protection/>
    </xf>
    <xf numFmtId="0" fontId="18" fillId="0" borderId="12" xfId="57" applyFont="1" applyFill="1" applyBorder="1" applyAlignment="1" applyProtection="1">
      <alignment horizontal="left" vertic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5" fillId="33" borderId="11" xfId="57" applyFont="1" applyFill="1" applyBorder="1" applyAlignment="1">
      <alignment horizontal="left" vertical="center" wrapText="1"/>
      <protection/>
    </xf>
    <xf numFmtId="0" fontId="5" fillId="33" borderId="12" xfId="57" applyFont="1" applyFill="1" applyBorder="1" applyAlignment="1">
      <alignment horizontal="left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0" fillId="0" borderId="0" xfId="57" applyAlignment="1">
      <alignment horizontal="center"/>
      <protection/>
    </xf>
    <xf numFmtId="0" fontId="11" fillId="33" borderId="19" xfId="57" applyFont="1" applyFill="1" applyBorder="1" applyAlignment="1">
      <alignment horizontal="left" vertical="center" wrapText="1"/>
      <protection/>
    </xf>
    <xf numFmtId="0" fontId="11" fillId="33" borderId="19" xfId="57" applyFont="1" applyFill="1" applyBorder="1" applyAlignment="1">
      <alignment horizontal="left" vertical="center"/>
      <protection/>
    </xf>
    <xf numFmtId="0" fontId="5" fillId="35" borderId="14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200" fontId="2" fillId="0" borderId="19" xfId="57" applyNumberFormat="1" applyFont="1" applyBorder="1" applyAlignment="1">
      <alignment horizontal="center" vertical="center" wrapText="1"/>
      <protection/>
    </xf>
    <xf numFmtId="200" fontId="2" fillId="0" borderId="19" xfId="57" applyNumberFormat="1" applyFont="1" applyBorder="1" applyAlignment="1">
      <alignment horizontal="left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18" fillId="33" borderId="14" xfId="57" applyFont="1" applyFill="1" applyBorder="1" applyAlignment="1" applyProtection="1">
      <alignment horizontal="left" vertical="center"/>
      <protection/>
    </xf>
    <xf numFmtId="0" fontId="18" fillId="33" borderId="11" xfId="57" applyFont="1" applyFill="1" applyBorder="1" applyAlignment="1" applyProtection="1">
      <alignment horizontal="left" vertical="center"/>
      <protection/>
    </xf>
    <xf numFmtId="0" fontId="18" fillId="33" borderId="12" xfId="57" applyFont="1" applyFill="1" applyBorder="1" applyAlignment="1" applyProtection="1">
      <alignment horizontal="left" vertical="center"/>
      <protection/>
    </xf>
    <xf numFmtId="0" fontId="2" fillId="33" borderId="19" xfId="57" applyFont="1" applyFill="1" applyBorder="1" applyAlignment="1">
      <alignment horizontal="center" vertical="center" wrapText="1"/>
      <protection/>
    </xf>
    <xf numFmtId="0" fontId="2" fillId="33" borderId="19" xfId="57" applyFont="1" applyFill="1" applyBorder="1" applyAlignment="1">
      <alignment horizontal="left" vertical="center" wrapText="1"/>
      <protection/>
    </xf>
    <xf numFmtId="0" fontId="18" fillId="33" borderId="10" xfId="57" applyFont="1" applyFill="1" applyBorder="1" applyAlignment="1" applyProtection="1">
      <alignment horizontal="left" vertical="center"/>
      <protection/>
    </xf>
    <xf numFmtId="0" fontId="11" fillId="33" borderId="19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left"/>
      <protection/>
    </xf>
    <xf numFmtId="0" fontId="5" fillId="33" borderId="14" xfId="57" applyFont="1" applyFill="1" applyBorder="1" applyAlignment="1">
      <alignment vertical="center" wrapText="1"/>
      <protection/>
    </xf>
    <xf numFmtId="0" fontId="5" fillId="33" borderId="11" xfId="57" applyFont="1" applyFill="1" applyBorder="1" applyAlignment="1">
      <alignment vertical="center" wrapText="1"/>
      <protection/>
    </xf>
    <xf numFmtId="0" fontId="5" fillId="33" borderId="12" xfId="57" applyFont="1" applyFill="1" applyBorder="1" applyAlignment="1">
      <alignment vertical="center" wrapText="1"/>
      <protection/>
    </xf>
    <xf numFmtId="0" fontId="6" fillId="33" borderId="19" xfId="60" applyFont="1" applyFill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center" vertical="center" wrapText="1"/>
      <protection/>
    </xf>
    <xf numFmtId="0" fontId="6" fillId="34" borderId="14" xfId="60" applyFont="1" applyFill="1" applyBorder="1" applyAlignment="1">
      <alignment vertical="center"/>
      <protection/>
    </xf>
    <xf numFmtId="0" fontId="6" fillId="34" borderId="11" xfId="60" applyFont="1" applyFill="1" applyBorder="1" applyAlignment="1">
      <alignment vertical="center"/>
      <protection/>
    </xf>
    <xf numFmtId="0" fontId="6" fillId="34" borderId="12" xfId="60" applyFont="1" applyFill="1" applyBorder="1" applyAlignment="1">
      <alignment vertical="center"/>
      <protection/>
    </xf>
    <xf numFmtId="0" fontId="0" fillId="33" borderId="14" xfId="60" applyFont="1" applyFill="1" applyBorder="1" applyAlignment="1">
      <alignment vertical="center" wrapText="1"/>
      <protection/>
    </xf>
    <xf numFmtId="0" fontId="0" fillId="33" borderId="11" xfId="60" applyFont="1" applyFill="1" applyBorder="1" applyAlignment="1">
      <alignment vertical="center" wrapText="1"/>
      <protection/>
    </xf>
    <xf numFmtId="0" fontId="0" fillId="33" borderId="12" xfId="60" applyFont="1" applyFill="1" applyBorder="1" applyAlignment="1">
      <alignment vertical="center" wrapText="1"/>
      <protection/>
    </xf>
    <xf numFmtId="0" fontId="1" fillId="0" borderId="0" xfId="60" applyFont="1" applyAlignment="1">
      <alignment horizontal="center"/>
      <protection/>
    </xf>
    <xf numFmtId="0" fontId="49" fillId="0" borderId="0" xfId="60" applyAlignment="1">
      <alignment horizont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6" fillId="34" borderId="18" xfId="60" applyFont="1" applyFill="1" applyBorder="1" applyAlignment="1">
      <alignment vertical="center"/>
      <protection/>
    </xf>
    <xf numFmtId="0" fontId="6" fillId="34" borderId="19" xfId="60" applyFont="1" applyFill="1" applyBorder="1" applyAlignment="1">
      <alignment vertical="center"/>
      <protection/>
    </xf>
    <xf numFmtId="0" fontId="6" fillId="34" borderId="22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6" fillId="0" borderId="25" xfId="60" applyFont="1" applyBorder="1" applyAlignment="1">
      <alignment horizontal="left"/>
      <protection/>
    </xf>
    <xf numFmtId="0" fontId="6" fillId="0" borderId="26" xfId="60" applyFont="1" applyBorder="1" applyAlignment="1">
      <alignment horizontal="left"/>
      <protection/>
    </xf>
    <xf numFmtId="0" fontId="6" fillId="0" borderId="27" xfId="60" applyFont="1" applyBorder="1" applyAlignment="1">
      <alignment horizontal="left"/>
      <protection/>
    </xf>
    <xf numFmtId="0" fontId="70" fillId="38" borderId="14" xfId="60" applyFont="1" applyFill="1" applyBorder="1" applyAlignment="1">
      <alignment horizontal="left" vertical="center" wrapText="1"/>
      <protection/>
    </xf>
    <xf numFmtId="0" fontId="70" fillId="38" borderId="11" xfId="60" applyFont="1" applyFill="1" applyBorder="1" applyAlignment="1">
      <alignment horizontal="left" vertical="center" wrapText="1"/>
      <protection/>
    </xf>
    <xf numFmtId="0" fontId="70" fillId="38" borderId="12" xfId="60" applyFont="1" applyFill="1" applyBorder="1" applyAlignment="1">
      <alignment horizontal="left" vertical="center" wrapText="1"/>
      <protection/>
    </xf>
    <xf numFmtId="0" fontId="6" fillId="0" borderId="0" xfId="60" applyFont="1" applyAlignment="1">
      <alignment horizontal="left"/>
      <protection/>
    </xf>
    <xf numFmtId="0" fontId="6" fillId="36" borderId="14" xfId="57" applyFont="1" applyFill="1" applyBorder="1" applyAlignment="1">
      <alignment horizontal="center" vertical="center" wrapText="1"/>
      <protection/>
    </xf>
    <xf numFmtId="0" fontId="6" fillId="36" borderId="12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 applyProtection="1">
      <alignment horizontal="left" vertical="center" wrapText="1"/>
      <protection/>
    </xf>
    <xf numFmtId="0" fontId="10" fillId="33" borderId="12" xfId="57" applyFont="1" applyFill="1" applyBorder="1" applyAlignment="1" applyProtection="1">
      <alignment horizontal="left" vertical="center" wrapText="1"/>
      <protection/>
    </xf>
    <xf numFmtId="0" fontId="10" fillId="33" borderId="14" xfId="57" applyFont="1" applyFill="1" applyBorder="1" applyAlignment="1" applyProtection="1">
      <alignment horizontal="left" vertical="center"/>
      <protection/>
    </xf>
    <xf numFmtId="0" fontId="10" fillId="33" borderId="12" xfId="57" applyFont="1" applyFill="1" applyBorder="1" applyAlignment="1" applyProtection="1">
      <alignment horizontal="left" vertical="center"/>
      <protection/>
    </xf>
    <xf numFmtId="0" fontId="24" fillId="33" borderId="19" xfId="57" applyFont="1" applyFill="1" applyBorder="1" applyAlignment="1" applyProtection="1">
      <alignment horizontal="left" vertical="center" wrapText="1"/>
      <protection/>
    </xf>
    <xf numFmtId="0" fontId="24" fillId="33" borderId="0" xfId="57" applyFont="1" applyFill="1" applyBorder="1" applyAlignment="1" applyProtection="1">
      <alignment horizontal="left" vertical="center" wrapText="1"/>
      <protection/>
    </xf>
    <xf numFmtId="0" fontId="5" fillId="35" borderId="14" xfId="57" applyFont="1" applyFill="1" applyBorder="1" applyAlignment="1">
      <alignment horizontal="left" vertical="center" wrapText="1"/>
      <protection/>
    </xf>
    <xf numFmtId="0" fontId="5" fillId="35" borderId="11" xfId="57" applyFont="1" applyFill="1" applyBorder="1" applyAlignment="1">
      <alignment horizontal="left" vertical="center" wrapText="1"/>
      <protection/>
    </xf>
    <xf numFmtId="0" fontId="5" fillId="35" borderId="12" xfId="57" applyFont="1" applyFill="1" applyBorder="1" applyAlignment="1">
      <alignment horizontal="left" vertic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19" xfId="57" applyFont="1" applyFill="1" applyBorder="1" applyAlignment="1">
      <alignment horizontal="center" vertical="center"/>
      <protection/>
    </xf>
    <xf numFmtId="0" fontId="2" fillId="34" borderId="22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/>
      <protection/>
    </xf>
    <xf numFmtId="0" fontId="2" fillId="34" borderId="10" xfId="57" applyFont="1" applyFill="1" applyBorder="1" applyAlignment="1">
      <alignment horizontal="center" vertical="center"/>
      <protection/>
    </xf>
    <xf numFmtId="0" fontId="18" fillId="33" borderId="14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left" vertical="center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xcel Built-in Normal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 2 10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36">
    <dxf/>
    <dxf>
      <font>
        <b val="0"/>
        <i val="0"/>
        <color indexed="10"/>
      </font>
    </dxf>
    <dxf>
      <font>
        <b/>
        <i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230</xdr:row>
      <xdr:rowOff>0</xdr:rowOff>
    </xdr:from>
    <xdr:to>
      <xdr:col>3</xdr:col>
      <xdr:colOff>1600200</xdr:colOff>
      <xdr:row>230</xdr:row>
      <xdr:rowOff>0</xdr:rowOff>
    </xdr:to>
    <xdr:sp>
      <xdr:nvSpPr>
        <xdr:cNvPr id="1" name="WordArt 6"/>
        <xdr:cNvSpPr>
          <a:spLocks/>
        </xdr:cNvSpPr>
      </xdr:nvSpPr>
      <xdr:spPr>
        <a:xfrm>
          <a:off x="5915025" y="445865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1600200</xdr:colOff>
      <xdr:row>230</xdr:row>
      <xdr:rowOff>0</xdr:rowOff>
    </xdr:from>
    <xdr:to>
      <xdr:col>4</xdr:col>
      <xdr:colOff>0</xdr:colOff>
      <xdr:row>230</xdr:row>
      <xdr:rowOff>0</xdr:rowOff>
    </xdr:to>
    <xdr:sp>
      <xdr:nvSpPr>
        <xdr:cNvPr id="2" name="WordArt 6"/>
        <xdr:cNvSpPr>
          <a:spLocks/>
        </xdr:cNvSpPr>
      </xdr:nvSpPr>
      <xdr:spPr>
        <a:xfrm>
          <a:off x="6029325" y="4458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230</xdr:row>
      <xdr:rowOff>0</xdr:rowOff>
    </xdr:from>
    <xdr:to>
      <xdr:col>3</xdr:col>
      <xdr:colOff>1276350</xdr:colOff>
      <xdr:row>230</xdr:row>
      <xdr:rowOff>0</xdr:rowOff>
    </xdr:to>
    <xdr:sp>
      <xdr:nvSpPr>
        <xdr:cNvPr id="3" name="WordArt 6"/>
        <xdr:cNvSpPr>
          <a:spLocks/>
        </xdr:cNvSpPr>
      </xdr:nvSpPr>
      <xdr:spPr>
        <a:xfrm>
          <a:off x="819150" y="44586525"/>
          <a:ext cx="488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847725</xdr:colOff>
      <xdr:row>162</xdr:row>
      <xdr:rowOff>161925</xdr:rowOff>
    </xdr:from>
    <xdr:to>
      <xdr:col>3</xdr:col>
      <xdr:colOff>1600200</xdr:colOff>
      <xdr:row>166</xdr:row>
      <xdr:rowOff>161925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5276850" y="33737550"/>
          <a:ext cx="752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Carlos Flores Pastor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(e) Oficina de Recursos Humanos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P.S.001-PRA-ANINA-2016
</a:t>
          </a:r>
        </a:p>
      </xdr:txBody>
    </xdr:sp>
    <xdr:clientData/>
  </xdr:twoCellAnchor>
  <xdr:twoCellAnchor>
    <xdr:from>
      <xdr:col>2</xdr:col>
      <xdr:colOff>952500</xdr:colOff>
      <xdr:row>80</xdr:row>
      <xdr:rowOff>180975</xdr:rowOff>
    </xdr:from>
    <xdr:to>
      <xdr:col>3</xdr:col>
      <xdr:colOff>228600</xdr:colOff>
      <xdr:row>86</xdr:row>
      <xdr:rowOff>66675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1714500" y="20440650"/>
          <a:ext cx="2943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 de la Oficina de Administracion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Hospital Nacional Alberto Sabogal Sologuren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P.S.001-PRA-ANINA-2018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7.140625" style="2" customWidth="1"/>
    <col min="2" max="2" width="11.57421875" style="2" customWidth="1"/>
    <col min="3" max="3" width="15.00390625" style="2" customWidth="1"/>
    <col min="4" max="4" width="44.00390625" style="2" customWidth="1"/>
    <col min="5" max="5" width="20.140625" style="2" customWidth="1"/>
    <col min="6" max="16384" width="11.421875" style="2" customWidth="1"/>
  </cols>
  <sheetData>
    <row r="1" spans="1:5" ht="15.75">
      <c r="A1" s="202" t="s">
        <v>3</v>
      </c>
      <c r="B1" s="202"/>
      <c r="C1" s="202"/>
      <c r="D1" s="202"/>
      <c r="E1" s="202"/>
    </row>
    <row r="2" spans="1:5" ht="15.75">
      <c r="A2" s="11"/>
      <c r="B2" s="11"/>
      <c r="C2" s="11"/>
      <c r="D2" s="11"/>
      <c r="E2" s="11"/>
    </row>
    <row r="3" spans="1:5" ht="15.75">
      <c r="A3" s="203" t="s">
        <v>10</v>
      </c>
      <c r="B3" s="203"/>
      <c r="C3" s="203"/>
      <c r="D3" s="203"/>
      <c r="E3" s="203"/>
    </row>
    <row r="4" spans="1:5" ht="15.75">
      <c r="A4" s="12"/>
      <c r="B4" s="12"/>
      <c r="C4" s="12"/>
      <c r="D4" s="12"/>
      <c r="E4" s="12"/>
    </row>
    <row r="5" spans="1:5" ht="15.75">
      <c r="A5" s="204" t="s">
        <v>16</v>
      </c>
      <c r="B5" s="204"/>
      <c r="C5" s="204"/>
      <c r="D5" s="204"/>
      <c r="E5" s="204"/>
    </row>
    <row r="6" ht="15">
      <c r="D6" s="88"/>
    </row>
    <row r="7" spans="1:5" ht="15.75">
      <c r="A7" s="204" t="s">
        <v>11</v>
      </c>
      <c r="B7" s="204"/>
      <c r="C7" s="204"/>
      <c r="D7" s="204"/>
      <c r="E7" s="204"/>
    </row>
    <row r="8" spans="1:4" ht="15">
      <c r="A8" s="216"/>
      <c r="B8" s="216"/>
      <c r="C8" s="216"/>
      <c r="D8" s="216"/>
    </row>
    <row r="9" spans="1:5" ht="15.75">
      <c r="A9" s="217" t="s">
        <v>13</v>
      </c>
      <c r="B9" s="217"/>
      <c r="C9" s="217"/>
      <c r="D9" s="217"/>
      <c r="E9" s="217"/>
    </row>
    <row r="10" spans="1:5" ht="15.75">
      <c r="A10" s="13"/>
      <c r="B10" s="13"/>
      <c r="C10" s="13"/>
      <c r="D10" s="13"/>
      <c r="E10" s="13"/>
    </row>
    <row r="11" spans="1:5" ht="15.75">
      <c r="A11" s="204" t="s">
        <v>4</v>
      </c>
      <c r="B11" s="204"/>
      <c r="C11" s="204"/>
      <c r="D11" s="204"/>
      <c r="E11" s="204"/>
    </row>
    <row r="12" spans="1:5" ht="15.75">
      <c r="A12" s="10"/>
      <c r="B12" s="10"/>
      <c r="C12" s="10"/>
      <c r="D12" s="10"/>
      <c r="E12" s="10"/>
    </row>
    <row r="13" spans="1:5" ht="15.75" customHeight="1">
      <c r="A13" s="211" t="s">
        <v>27</v>
      </c>
      <c r="B13" s="211"/>
      <c r="C13" s="211"/>
      <c r="D13" s="211"/>
      <c r="E13" s="211"/>
    </row>
    <row r="14" spans="1:5" s="48" customFormat="1" ht="15.75" customHeight="1">
      <c r="A14" s="14"/>
      <c r="B14" s="14"/>
      <c r="C14" s="14"/>
      <c r="D14" s="14"/>
      <c r="E14" s="14"/>
    </row>
    <row r="15" spans="1:5" s="15" customFormat="1" ht="24.75" customHeight="1">
      <c r="A15" s="82" t="s">
        <v>0</v>
      </c>
      <c r="B15" s="219" t="s">
        <v>1</v>
      </c>
      <c r="C15" s="219"/>
      <c r="D15" s="219"/>
      <c r="E15" s="24" t="s">
        <v>25</v>
      </c>
    </row>
    <row r="16" spans="1:5" ht="24.75" customHeight="1">
      <c r="A16" s="34">
        <v>1</v>
      </c>
      <c r="B16" s="205" t="s">
        <v>17</v>
      </c>
      <c r="C16" s="206"/>
      <c r="D16" s="207"/>
      <c r="E16" s="34">
        <v>16</v>
      </c>
    </row>
    <row r="17" spans="1:5" ht="15">
      <c r="A17" s="35"/>
      <c r="B17" s="35"/>
      <c r="C17" s="35"/>
      <c r="D17" s="9"/>
      <c r="E17" s="35"/>
    </row>
    <row r="18" spans="1:4" ht="15.75" customHeight="1">
      <c r="A18" s="211" t="s">
        <v>28</v>
      </c>
      <c r="B18" s="211"/>
      <c r="C18" s="211"/>
      <c r="D18" s="211"/>
    </row>
    <row r="19" spans="1:5" s="15" customFormat="1" ht="24.75" customHeight="1">
      <c r="A19" s="83" t="s">
        <v>0</v>
      </c>
      <c r="B19" s="212" t="s">
        <v>1</v>
      </c>
      <c r="C19" s="213"/>
      <c r="D19" s="214"/>
      <c r="E19" s="85" t="s">
        <v>25</v>
      </c>
    </row>
    <row r="20" spans="1:5" ht="24.75" customHeight="1">
      <c r="A20" s="38">
        <v>1</v>
      </c>
      <c r="B20" s="205" t="s">
        <v>18</v>
      </c>
      <c r="C20" s="206"/>
      <c r="D20" s="207"/>
      <c r="E20" s="39">
        <v>18</v>
      </c>
    </row>
    <row r="21" spans="1:5" ht="15">
      <c r="A21" s="35"/>
      <c r="B21" s="35"/>
      <c r="C21" s="35"/>
      <c r="D21" s="35"/>
      <c r="E21" s="35"/>
    </row>
    <row r="23" ht="15">
      <c r="A23" s="2" t="s">
        <v>26</v>
      </c>
    </row>
    <row r="24" ht="15.75" thickBot="1"/>
    <row r="25" spans="1:4" ht="16.5" thickBot="1">
      <c r="A25" s="208" t="s">
        <v>8</v>
      </c>
      <c r="B25" s="209"/>
      <c r="C25" s="209"/>
      <c r="D25" s="210"/>
    </row>
    <row r="26" spans="1:4" ht="15">
      <c r="A26" s="218" t="s">
        <v>19</v>
      </c>
      <c r="B26" s="218"/>
      <c r="C26" s="218"/>
      <c r="D26" s="2" t="s">
        <v>22</v>
      </c>
    </row>
    <row r="27" spans="1:4" ht="15">
      <c r="A27" s="215" t="s">
        <v>20</v>
      </c>
      <c r="B27" s="215"/>
      <c r="C27" s="215"/>
      <c r="D27" s="2" t="s">
        <v>23</v>
      </c>
    </row>
    <row r="28" spans="1:4" ht="15">
      <c r="A28" s="215" t="s">
        <v>21</v>
      </c>
      <c r="B28" s="215"/>
      <c r="C28" s="215"/>
      <c r="D28" s="2" t="s">
        <v>24</v>
      </c>
    </row>
  </sheetData>
  <sheetProtection/>
  <mergeCells count="17">
    <mergeCell ref="A28:C28"/>
    <mergeCell ref="A13:E13"/>
    <mergeCell ref="A8:D8"/>
    <mergeCell ref="A9:E9"/>
    <mergeCell ref="A11:E11"/>
    <mergeCell ref="A26:C26"/>
    <mergeCell ref="A27:C27"/>
    <mergeCell ref="B15:D15"/>
    <mergeCell ref="A1:E1"/>
    <mergeCell ref="A3:E3"/>
    <mergeCell ref="A5:E5"/>
    <mergeCell ref="B20:D20"/>
    <mergeCell ref="A25:D25"/>
    <mergeCell ref="B16:D16"/>
    <mergeCell ref="A18:D18"/>
    <mergeCell ref="B19:D19"/>
    <mergeCell ref="A7:E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9.140625" style="0" customWidth="1"/>
    <col min="3" max="3" width="16.140625" style="0" customWidth="1"/>
    <col min="4" max="4" width="18.7109375" style="0" customWidth="1"/>
    <col min="5" max="5" width="16.421875" style="0" customWidth="1"/>
  </cols>
  <sheetData>
    <row r="1" spans="1:5" s="2" customFormat="1" ht="15.75">
      <c r="A1" s="202" t="s">
        <v>3</v>
      </c>
      <c r="B1" s="202"/>
      <c r="C1" s="202"/>
      <c r="D1" s="202"/>
      <c r="E1" s="202"/>
    </row>
    <row r="2" spans="1:5" s="2" customFormat="1" ht="15.75">
      <c r="A2" s="11"/>
      <c r="B2" s="11"/>
      <c r="C2" s="11"/>
      <c r="D2" s="11"/>
      <c r="E2" s="11"/>
    </row>
    <row r="3" spans="1:5" s="2" customFormat="1" ht="15.75">
      <c r="A3" s="203" t="s">
        <v>10</v>
      </c>
      <c r="B3" s="203"/>
      <c r="C3" s="203"/>
      <c r="D3" s="203"/>
      <c r="E3" s="203"/>
    </row>
    <row r="4" spans="1:5" s="2" customFormat="1" ht="15.75">
      <c r="A4" s="12"/>
      <c r="B4" s="12"/>
      <c r="C4" s="12"/>
      <c r="D4" s="12"/>
      <c r="E4" s="12"/>
    </row>
    <row r="5" spans="1:5" s="2" customFormat="1" ht="15.75">
      <c r="A5" s="204" t="s">
        <v>433</v>
      </c>
      <c r="B5" s="204"/>
      <c r="C5" s="204"/>
      <c r="D5" s="204"/>
      <c r="E5" s="204"/>
    </row>
    <row r="6" s="2" customFormat="1" ht="15">
      <c r="D6" s="88"/>
    </row>
    <row r="7" spans="1:5" s="2" customFormat="1" ht="15.75">
      <c r="A7" s="204" t="s">
        <v>11</v>
      </c>
      <c r="B7" s="204"/>
      <c r="C7" s="204"/>
      <c r="D7" s="204"/>
      <c r="E7" s="204"/>
    </row>
    <row r="8" spans="1:4" s="2" customFormat="1" ht="15">
      <c r="A8" s="216"/>
      <c r="B8" s="216"/>
      <c r="C8" s="216"/>
      <c r="D8" s="216"/>
    </row>
    <row r="9" spans="1:5" s="2" customFormat="1" ht="15.75">
      <c r="A9" s="217" t="s">
        <v>13</v>
      </c>
      <c r="B9" s="217"/>
      <c r="C9" s="217"/>
      <c r="D9" s="217"/>
      <c r="E9" s="217"/>
    </row>
    <row r="10" spans="1:5" s="2" customFormat="1" ht="15.75">
      <c r="A10" s="13"/>
      <c r="B10" s="13"/>
      <c r="C10" s="13"/>
      <c r="D10" s="13"/>
      <c r="E10" s="13"/>
    </row>
    <row r="11" spans="1:5" s="2" customFormat="1" ht="15.75">
      <c r="A11" s="204" t="s">
        <v>4</v>
      </c>
      <c r="B11" s="204"/>
      <c r="C11" s="204"/>
      <c r="D11" s="204"/>
      <c r="E11" s="204"/>
    </row>
    <row r="12" spans="1:5" ht="15.75">
      <c r="A12" s="4"/>
      <c r="B12" s="4"/>
      <c r="C12" s="4"/>
      <c r="D12" s="4"/>
      <c r="E12" s="4"/>
    </row>
    <row r="13" spans="1:5" ht="15.75">
      <c r="A13" s="4"/>
      <c r="B13" s="4"/>
      <c r="C13" s="4"/>
      <c r="D13" s="4"/>
      <c r="E13" s="4"/>
    </row>
    <row r="14" spans="1:4" ht="24.75" customHeight="1">
      <c r="A14" s="211" t="s">
        <v>434</v>
      </c>
      <c r="B14" s="211"/>
      <c r="C14" s="211"/>
      <c r="D14" s="211"/>
    </row>
    <row r="15" spans="1:5" s="5" customFormat="1" ht="24.75" customHeight="1">
      <c r="A15" s="83" t="s">
        <v>0</v>
      </c>
      <c r="B15" s="212" t="s">
        <v>1</v>
      </c>
      <c r="C15" s="213"/>
      <c r="D15" s="214"/>
      <c r="E15" s="85" t="s">
        <v>25</v>
      </c>
    </row>
    <row r="16" spans="1:5" ht="24.75" customHeight="1">
      <c r="A16" s="34">
        <v>3</v>
      </c>
      <c r="B16" s="205" t="s">
        <v>435</v>
      </c>
      <c r="C16" s="206"/>
      <c r="D16" s="207"/>
      <c r="E16" s="34">
        <v>18</v>
      </c>
    </row>
    <row r="17" spans="1:5" ht="24.75" customHeight="1">
      <c r="A17" s="35"/>
      <c r="B17" s="35"/>
      <c r="C17" s="35"/>
      <c r="D17" s="9"/>
      <c r="E17" s="35"/>
    </row>
    <row r="18" spans="1:5" ht="24.75" customHeight="1">
      <c r="A18" s="211" t="s">
        <v>436</v>
      </c>
      <c r="B18" s="211"/>
      <c r="C18" s="211"/>
      <c r="D18" s="211"/>
      <c r="E18" s="2"/>
    </row>
    <row r="19" spans="1:5" s="5" customFormat="1" ht="24.75" customHeight="1">
      <c r="A19" s="83" t="s">
        <v>0</v>
      </c>
      <c r="B19" s="212" t="s">
        <v>1</v>
      </c>
      <c r="C19" s="213"/>
      <c r="D19" s="214"/>
      <c r="E19" s="85" t="s">
        <v>25</v>
      </c>
    </row>
    <row r="20" spans="1:5" ht="24.75" customHeight="1">
      <c r="A20" s="34">
        <v>1</v>
      </c>
      <c r="B20" s="268" t="s">
        <v>437</v>
      </c>
      <c r="C20" s="269"/>
      <c r="D20" s="270"/>
      <c r="E20" s="34">
        <v>18</v>
      </c>
    </row>
    <row r="22" spans="1:3" ht="12.75">
      <c r="A22" s="1" t="s">
        <v>438</v>
      </c>
      <c r="C22" s="1"/>
    </row>
    <row r="23" ht="13.5" thickBot="1"/>
    <row r="24" spans="1:4" ht="13.5" thickBot="1">
      <c r="A24" s="220" t="s">
        <v>8</v>
      </c>
      <c r="B24" s="221"/>
      <c r="C24" s="221"/>
      <c r="D24" s="229"/>
    </row>
    <row r="25" spans="1:3" ht="12.75">
      <c r="A25" s="1" t="s">
        <v>9</v>
      </c>
      <c r="B25" s="1"/>
      <c r="C25" s="1"/>
    </row>
    <row r="26" spans="1:3" ht="12.75">
      <c r="A26" s="1" t="s">
        <v>90</v>
      </c>
      <c r="B26" s="1"/>
      <c r="C26" s="1"/>
    </row>
    <row r="27" spans="1:3" ht="12.75">
      <c r="A27" s="1" t="s">
        <v>91</v>
      </c>
      <c r="B27" s="1"/>
      <c r="C27" s="1"/>
    </row>
  </sheetData>
  <sheetProtection/>
  <mergeCells count="14">
    <mergeCell ref="A9:E9"/>
    <mergeCell ref="A14:D14"/>
    <mergeCell ref="A11:E11"/>
    <mergeCell ref="B15:D15"/>
    <mergeCell ref="A1:E1"/>
    <mergeCell ref="A3:E3"/>
    <mergeCell ref="A5:E5"/>
    <mergeCell ref="A24:D24"/>
    <mergeCell ref="A18:D18"/>
    <mergeCell ref="B19:D19"/>
    <mergeCell ref="A7:E7"/>
    <mergeCell ref="B20:D20"/>
    <mergeCell ref="B16:D16"/>
    <mergeCell ref="A8:D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L20" sqref="L20"/>
    </sheetView>
  </sheetViews>
  <sheetFormatPr defaultColWidth="11.421875" defaultRowHeight="12.75"/>
  <cols>
    <col min="1" max="1" width="9.140625" style="0" customWidth="1"/>
    <col min="4" max="4" width="27.140625" style="0" customWidth="1"/>
    <col min="5" max="5" width="17.421875" style="0" customWidth="1"/>
  </cols>
  <sheetData>
    <row r="1" spans="1:5" s="2" customFormat="1" ht="15.75">
      <c r="A1" s="282" t="s">
        <v>3</v>
      </c>
      <c r="B1" s="282"/>
      <c r="C1" s="282"/>
      <c r="D1" s="282"/>
      <c r="E1" s="282"/>
    </row>
    <row r="2" spans="1:5" s="2" customFormat="1" ht="15.75">
      <c r="A2" s="70"/>
      <c r="B2" s="70"/>
      <c r="C2" s="70"/>
      <c r="D2" s="70"/>
      <c r="E2" s="70"/>
    </row>
    <row r="3" spans="1:5" s="2" customFormat="1" ht="15.75">
      <c r="A3" s="283" t="s">
        <v>10</v>
      </c>
      <c r="B3" s="283"/>
      <c r="C3" s="283"/>
      <c r="D3" s="283"/>
      <c r="E3" s="283"/>
    </row>
    <row r="4" spans="1:5" s="2" customFormat="1" ht="15.75">
      <c r="A4" s="57"/>
      <c r="B4" s="57"/>
      <c r="C4" s="57"/>
      <c r="D4" s="57"/>
      <c r="E4" s="57"/>
    </row>
    <row r="5" spans="1:5" s="2" customFormat="1" ht="15.75">
      <c r="A5" s="267" t="s">
        <v>439</v>
      </c>
      <c r="B5" s="267"/>
      <c r="C5" s="267"/>
      <c r="D5" s="267"/>
      <c r="E5" s="267"/>
    </row>
    <row r="6" spans="1:5" s="2" customFormat="1" ht="15.75">
      <c r="A6" s="115"/>
      <c r="B6" s="115"/>
      <c r="C6" s="115"/>
      <c r="D6" s="116"/>
      <c r="E6" s="115"/>
    </row>
    <row r="7" spans="1:5" s="2" customFormat="1" ht="15.75">
      <c r="A7" s="267" t="s">
        <v>11</v>
      </c>
      <c r="B7" s="267"/>
      <c r="C7" s="267"/>
      <c r="D7" s="267"/>
      <c r="E7" s="267"/>
    </row>
    <row r="8" spans="1:5" s="2" customFormat="1" ht="15.75">
      <c r="A8" s="284"/>
      <c r="B8" s="284"/>
      <c r="C8" s="284"/>
      <c r="D8" s="284"/>
      <c r="E8" s="115"/>
    </row>
    <row r="9" spans="1:5" s="2" customFormat="1" ht="15.75">
      <c r="A9" s="281" t="s">
        <v>13</v>
      </c>
      <c r="B9" s="281"/>
      <c r="C9" s="281"/>
      <c r="D9" s="281"/>
      <c r="E9" s="281"/>
    </row>
    <row r="10" spans="1:5" s="2" customFormat="1" ht="15.75">
      <c r="A10" s="59"/>
      <c r="B10" s="59"/>
      <c r="C10" s="59"/>
      <c r="D10" s="59"/>
      <c r="E10" s="59"/>
    </row>
    <row r="11" spans="1:5" s="2" customFormat="1" ht="15.75">
      <c r="A11" s="267" t="s">
        <v>4</v>
      </c>
      <c r="B11" s="267"/>
      <c r="C11" s="267"/>
      <c r="D11" s="267"/>
      <c r="E11" s="267"/>
    </row>
    <row r="12" spans="1:5" s="2" customFormat="1" ht="15.75">
      <c r="A12" s="69"/>
      <c r="B12" s="69"/>
      <c r="C12" s="69"/>
      <c r="D12" s="69"/>
      <c r="E12" s="69"/>
    </row>
    <row r="13" spans="1:5" ht="15.75">
      <c r="A13" s="61"/>
      <c r="B13" s="61"/>
      <c r="C13" s="61"/>
      <c r="D13" s="61"/>
      <c r="E13" s="61"/>
    </row>
    <row r="14" spans="1:5" ht="15.75">
      <c r="A14" s="274" t="s">
        <v>440</v>
      </c>
      <c r="B14" s="274"/>
      <c r="C14" s="274"/>
      <c r="D14" s="274"/>
      <c r="E14" s="58"/>
    </row>
    <row r="15" spans="1:5" s="5" customFormat="1" ht="24.75" customHeight="1">
      <c r="A15" s="113" t="s">
        <v>0</v>
      </c>
      <c r="B15" s="275" t="s">
        <v>1</v>
      </c>
      <c r="C15" s="276"/>
      <c r="D15" s="277"/>
      <c r="E15" s="114" t="s">
        <v>25</v>
      </c>
    </row>
    <row r="16" spans="1:5" ht="24.75" customHeight="1">
      <c r="A16" s="60">
        <v>1</v>
      </c>
      <c r="B16" s="278" t="s">
        <v>441</v>
      </c>
      <c r="C16" s="279"/>
      <c r="D16" s="280"/>
      <c r="E16" s="64">
        <v>14</v>
      </c>
    </row>
    <row r="17" spans="1:5" ht="24.75" customHeight="1">
      <c r="A17" s="65"/>
      <c r="B17" s="65"/>
      <c r="C17" s="65"/>
      <c r="D17" s="66"/>
      <c r="E17" s="65"/>
    </row>
    <row r="18" spans="1:5" ht="24.75" customHeight="1">
      <c r="A18" s="274" t="s">
        <v>442</v>
      </c>
      <c r="B18" s="274"/>
      <c r="C18" s="274"/>
      <c r="D18" s="274"/>
      <c r="E18" s="67"/>
    </row>
    <row r="19" spans="1:5" s="5" customFormat="1" ht="24.75" customHeight="1">
      <c r="A19" s="113" t="s">
        <v>0</v>
      </c>
      <c r="B19" s="275" t="s">
        <v>1</v>
      </c>
      <c r="C19" s="276"/>
      <c r="D19" s="277"/>
      <c r="E19" s="114" t="s">
        <v>25</v>
      </c>
    </row>
    <row r="20" spans="1:5" ht="24.75" customHeight="1">
      <c r="A20" s="60">
        <v>1</v>
      </c>
      <c r="B20" s="271" t="s">
        <v>443</v>
      </c>
      <c r="C20" s="272"/>
      <c r="D20" s="273"/>
      <c r="E20" s="60">
        <v>16</v>
      </c>
    </row>
    <row r="21" spans="1:5" ht="24.75" customHeight="1">
      <c r="A21" s="60">
        <v>2</v>
      </c>
      <c r="B21" s="271" t="s">
        <v>444</v>
      </c>
      <c r="C21" s="272"/>
      <c r="D21" s="273"/>
      <c r="E21" s="64">
        <v>16</v>
      </c>
    </row>
    <row r="22" spans="1:5" ht="24.75" customHeight="1">
      <c r="A22" s="60">
        <v>3</v>
      </c>
      <c r="B22" s="271" t="s">
        <v>445</v>
      </c>
      <c r="C22" s="272"/>
      <c r="D22" s="273"/>
      <c r="E22" s="64">
        <v>15.333333333333334</v>
      </c>
    </row>
    <row r="23" spans="1:5" ht="24.75" customHeight="1">
      <c r="A23" s="60">
        <v>4</v>
      </c>
      <c r="B23" s="271" t="s">
        <v>446</v>
      </c>
      <c r="C23" s="272"/>
      <c r="D23" s="273"/>
      <c r="E23" s="64">
        <v>15</v>
      </c>
    </row>
    <row r="24" spans="1:5" ht="15">
      <c r="A24" s="65"/>
      <c r="B24" s="58"/>
      <c r="C24" s="58"/>
      <c r="D24" s="58"/>
      <c r="E24" s="58"/>
    </row>
    <row r="26" spans="1:5" ht="15">
      <c r="A26" s="68" t="s">
        <v>447</v>
      </c>
      <c r="B26" s="58"/>
      <c r="C26" s="68"/>
      <c r="D26" s="58"/>
      <c r="E26" s="58"/>
    </row>
  </sheetData>
  <sheetProtection/>
  <mergeCells count="16">
    <mergeCell ref="A9:E9"/>
    <mergeCell ref="A1:E1"/>
    <mergeCell ref="A3:E3"/>
    <mergeCell ref="A5:E5"/>
    <mergeCell ref="A7:E7"/>
    <mergeCell ref="A8:D8"/>
    <mergeCell ref="B20:D20"/>
    <mergeCell ref="B21:D21"/>
    <mergeCell ref="B22:D22"/>
    <mergeCell ref="B23:D23"/>
    <mergeCell ref="A11:E11"/>
    <mergeCell ref="A14:D14"/>
    <mergeCell ref="B15:D15"/>
    <mergeCell ref="B16:D16"/>
    <mergeCell ref="A18:D18"/>
    <mergeCell ref="B19:D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selection activeCell="A128" sqref="A128:IV128"/>
    </sheetView>
  </sheetViews>
  <sheetFormatPr defaultColWidth="11.421875" defaultRowHeight="12.75"/>
  <cols>
    <col min="4" max="4" width="35.00390625" style="0" customWidth="1"/>
    <col min="5" max="5" width="19.00390625" style="0" customWidth="1"/>
  </cols>
  <sheetData>
    <row r="1" spans="1:5" s="2" customFormat="1" ht="15.75">
      <c r="A1" s="299" t="s">
        <v>3</v>
      </c>
      <c r="B1" s="299"/>
      <c r="C1" s="299"/>
      <c r="D1" s="299"/>
      <c r="E1" s="299"/>
    </row>
    <row r="2" spans="1:5" s="2" customFormat="1" ht="15.75">
      <c r="A2" s="72"/>
      <c r="B2" s="72"/>
      <c r="C2" s="72"/>
      <c r="D2" s="72"/>
      <c r="E2" s="72"/>
    </row>
    <row r="3" spans="1:5" s="2" customFormat="1" ht="15.75">
      <c r="A3" s="300" t="s">
        <v>10</v>
      </c>
      <c r="B3" s="300"/>
      <c r="C3" s="300"/>
      <c r="D3" s="300"/>
      <c r="E3" s="300"/>
    </row>
    <row r="4" spans="1:5" s="2" customFormat="1" ht="15.75">
      <c r="A4" s="71"/>
      <c r="B4" s="71"/>
      <c r="C4" s="71"/>
      <c r="D4" s="71"/>
      <c r="E4" s="71"/>
    </row>
    <row r="5" spans="1:5" s="2" customFormat="1" ht="15.75">
      <c r="A5" s="301" t="s">
        <v>448</v>
      </c>
      <c r="B5" s="301"/>
      <c r="C5" s="301"/>
      <c r="D5" s="301"/>
      <c r="E5" s="301"/>
    </row>
    <row r="6" s="2" customFormat="1" ht="15">
      <c r="D6" s="119"/>
    </row>
    <row r="7" spans="1:5" s="2" customFormat="1" ht="15.75">
      <c r="A7" s="301" t="s">
        <v>11</v>
      </c>
      <c r="B7" s="301"/>
      <c r="C7" s="301"/>
      <c r="D7" s="301"/>
      <c r="E7" s="301"/>
    </row>
    <row r="8" spans="1:4" s="2" customFormat="1" ht="15">
      <c r="A8" s="302"/>
      <c r="B8" s="302"/>
      <c r="C8" s="302"/>
      <c r="D8" s="302"/>
    </row>
    <row r="9" spans="1:5" s="2" customFormat="1" ht="15.75">
      <c r="A9" s="303" t="s">
        <v>449</v>
      </c>
      <c r="B9" s="303"/>
      <c r="C9" s="303"/>
      <c r="D9" s="303"/>
      <c r="E9" s="303"/>
    </row>
    <row r="10" spans="1:5" s="2" customFormat="1" ht="15.75">
      <c r="A10" s="73"/>
      <c r="B10" s="73"/>
      <c r="C10" s="73"/>
      <c r="D10" s="73"/>
      <c r="E10" s="73"/>
    </row>
    <row r="11" spans="1:5" s="2" customFormat="1" ht="15.75">
      <c r="A11" s="301" t="s">
        <v>4</v>
      </c>
      <c r="B11" s="301"/>
      <c r="C11" s="301"/>
      <c r="D11" s="301"/>
      <c r="E11" s="301"/>
    </row>
    <row r="12" spans="1:5" ht="15.75">
      <c r="A12" s="74"/>
      <c r="B12" s="74"/>
      <c r="C12" s="74"/>
      <c r="D12" s="74"/>
      <c r="E12" s="74"/>
    </row>
    <row r="13" spans="1:4" ht="24.75" customHeight="1">
      <c r="A13" s="289" t="s">
        <v>450</v>
      </c>
      <c r="B13" s="289"/>
      <c r="C13" s="289"/>
      <c r="D13" s="289"/>
    </row>
    <row r="14" spans="1:5" s="5" customFormat="1" ht="24.75" customHeight="1">
      <c r="A14" s="117" t="s">
        <v>0</v>
      </c>
      <c r="B14" s="290" t="s">
        <v>1</v>
      </c>
      <c r="C14" s="291"/>
      <c r="D14" s="292"/>
      <c r="E14" s="118" t="s">
        <v>25</v>
      </c>
    </row>
    <row r="15" spans="1:5" ht="24.75" customHeight="1">
      <c r="A15" s="75">
        <v>1</v>
      </c>
      <c r="B15" s="296" t="s">
        <v>451</v>
      </c>
      <c r="C15" s="297"/>
      <c r="D15" s="298"/>
      <c r="E15" s="75">
        <v>16</v>
      </c>
    </row>
    <row r="16" spans="1:5" ht="24.75" customHeight="1">
      <c r="A16" s="76"/>
      <c r="B16" s="76"/>
      <c r="C16" s="76"/>
      <c r="D16" s="77"/>
      <c r="E16" s="76"/>
    </row>
    <row r="17" spans="1:5" ht="24.75" customHeight="1">
      <c r="A17" s="289" t="s">
        <v>452</v>
      </c>
      <c r="B17" s="289"/>
      <c r="C17" s="289"/>
      <c r="D17" s="289"/>
      <c r="E17" s="78"/>
    </row>
    <row r="18" spans="1:5" s="5" customFormat="1" ht="24.75" customHeight="1">
      <c r="A18" s="117" t="s">
        <v>0</v>
      </c>
      <c r="B18" s="290" t="s">
        <v>1</v>
      </c>
      <c r="C18" s="291"/>
      <c r="D18" s="292"/>
      <c r="E18" s="118" t="s">
        <v>25</v>
      </c>
    </row>
    <row r="19" spans="1:5" ht="24.75" customHeight="1">
      <c r="A19" s="75">
        <v>1</v>
      </c>
      <c r="B19" s="285" t="s">
        <v>453</v>
      </c>
      <c r="C19" s="285"/>
      <c r="D19" s="285"/>
      <c r="E19" s="79" t="s">
        <v>454</v>
      </c>
    </row>
    <row r="20" spans="1:5" ht="24.75" customHeight="1">
      <c r="A20" s="75">
        <v>2</v>
      </c>
      <c r="B20" s="285" t="s">
        <v>455</v>
      </c>
      <c r="C20" s="285"/>
      <c r="D20" s="285"/>
      <c r="E20" s="79" t="s">
        <v>456</v>
      </c>
    </row>
    <row r="21" spans="1:5" ht="24.75" customHeight="1">
      <c r="A21" s="75">
        <v>3</v>
      </c>
      <c r="B21" s="285" t="s">
        <v>457</v>
      </c>
      <c r="C21" s="285"/>
      <c r="D21" s="285"/>
      <c r="E21" s="79" t="s">
        <v>458</v>
      </c>
    </row>
    <row r="22" spans="1:5" ht="24.75" customHeight="1">
      <c r="A22" s="75">
        <v>4</v>
      </c>
      <c r="B22" s="285" t="s">
        <v>459</v>
      </c>
      <c r="C22" s="285"/>
      <c r="D22" s="285"/>
      <c r="E22" s="79" t="s">
        <v>460</v>
      </c>
    </row>
    <row r="23" spans="1:5" ht="24.75" customHeight="1">
      <c r="A23" s="75">
        <v>5</v>
      </c>
      <c r="B23" s="285" t="s">
        <v>461</v>
      </c>
      <c r="C23" s="285"/>
      <c r="D23" s="285"/>
      <c r="E23" s="79" t="s">
        <v>462</v>
      </c>
    </row>
    <row r="24" spans="1:5" ht="24.75" customHeight="1">
      <c r="A24" s="75">
        <v>6</v>
      </c>
      <c r="B24" s="285" t="s">
        <v>463</v>
      </c>
      <c r="C24" s="285"/>
      <c r="D24" s="285"/>
      <c r="E24" s="79" t="s">
        <v>458</v>
      </c>
    </row>
    <row r="25" spans="1:5" ht="24.75" customHeight="1">
      <c r="A25" s="75">
        <v>7</v>
      </c>
      <c r="B25" s="285" t="s">
        <v>464</v>
      </c>
      <c r="C25" s="285"/>
      <c r="D25" s="285"/>
      <c r="E25" s="79" t="s">
        <v>456</v>
      </c>
    </row>
    <row r="26" spans="1:5" ht="24.75" customHeight="1">
      <c r="A26" s="75">
        <v>8</v>
      </c>
      <c r="B26" s="285" t="s">
        <v>465</v>
      </c>
      <c r="C26" s="285"/>
      <c r="D26" s="285"/>
      <c r="E26" s="79" t="s">
        <v>462</v>
      </c>
    </row>
    <row r="27" spans="1:5" ht="24.75" customHeight="1">
      <c r="A27" s="75">
        <v>9</v>
      </c>
      <c r="B27" s="285" t="s">
        <v>466</v>
      </c>
      <c r="C27" s="285"/>
      <c r="D27" s="285"/>
      <c r="E27" s="79" t="s">
        <v>460</v>
      </c>
    </row>
    <row r="28" spans="1:5" ht="24.75" customHeight="1">
      <c r="A28" s="75">
        <v>10</v>
      </c>
      <c r="B28" s="285" t="s">
        <v>467</v>
      </c>
      <c r="C28" s="285"/>
      <c r="D28" s="285"/>
      <c r="E28" s="79" t="s">
        <v>454</v>
      </c>
    </row>
    <row r="29" spans="1:5" ht="24.75" customHeight="1">
      <c r="A29" s="75">
        <v>11</v>
      </c>
      <c r="B29" s="285" t="s">
        <v>468</v>
      </c>
      <c r="C29" s="285"/>
      <c r="D29" s="285"/>
      <c r="E29" s="79" t="s">
        <v>458</v>
      </c>
    </row>
    <row r="30" spans="1:5" ht="24.75" customHeight="1">
      <c r="A30" s="75">
        <v>12</v>
      </c>
      <c r="B30" s="285" t="s">
        <v>469</v>
      </c>
      <c r="C30" s="285"/>
      <c r="D30" s="285"/>
      <c r="E30" s="79" t="s">
        <v>458</v>
      </c>
    </row>
    <row r="31" spans="1:5" ht="24.75" customHeight="1">
      <c r="A31" s="75">
        <v>13</v>
      </c>
      <c r="B31" s="285" t="s">
        <v>470</v>
      </c>
      <c r="C31" s="285"/>
      <c r="D31" s="285"/>
      <c r="E31" s="79" t="s">
        <v>462</v>
      </c>
    </row>
    <row r="32" spans="1:5" ht="24.75" customHeight="1">
      <c r="A32" s="75">
        <v>14</v>
      </c>
      <c r="B32" s="285" t="s">
        <v>471</v>
      </c>
      <c r="C32" s="285"/>
      <c r="D32" s="285"/>
      <c r="E32" s="79" t="s">
        <v>458</v>
      </c>
    </row>
    <row r="33" spans="1:5" ht="24.75" customHeight="1">
      <c r="A33" s="75">
        <v>15</v>
      </c>
      <c r="B33" s="285" t="s">
        <v>472</v>
      </c>
      <c r="C33" s="285"/>
      <c r="D33" s="285"/>
      <c r="E33" s="79" t="s">
        <v>456</v>
      </c>
    </row>
    <row r="34" spans="1:5" ht="24.75" customHeight="1">
      <c r="A34" s="75">
        <v>16</v>
      </c>
      <c r="B34" s="285" t="s">
        <v>473</v>
      </c>
      <c r="C34" s="285"/>
      <c r="D34" s="285"/>
      <c r="E34" s="79" t="s">
        <v>456</v>
      </c>
    </row>
    <row r="35" spans="1:5" ht="24.75" customHeight="1">
      <c r="A35" s="75">
        <v>17</v>
      </c>
      <c r="B35" s="285" t="s">
        <v>474</v>
      </c>
      <c r="C35" s="285"/>
      <c r="D35" s="285"/>
      <c r="E35" s="79" t="s">
        <v>462</v>
      </c>
    </row>
    <row r="36" spans="1:5" ht="24.75" customHeight="1">
      <c r="A36" s="75">
        <v>18</v>
      </c>
      <c r="B36" s="285" t="s">
        <v>475</v>
      </c>
      <c r="C36" s="285"/>
      <c r="D36" s="285"/>
      <c r="E36" s="79" t="s">
        <v>462</v>
      </c>
    </row>
    <row r="37" spans="1:5" ht="24.75" customHeight="1">
      <c r="A37" s="75">
        <v>19</v>
      </c>
      <c r="B37" s="285" t="s">
        <v>476</v>
      </c>
      <c r="C37" s="285"/>
      <c r="D37" s="285"/>
      <c r="E37" s="79" t="s">
        <v>456</v>
      </c>
    </row>
    <row r="38" spans="1:5" ht="24.75" customHeight="1">
      <c r="A38" s="75">
        <v>20</v>
      </c>
      <c r="B38" s="285" t="s">
        <v>477</v>
      </c>
      <c r="C38" s="285"/>
      <c r="D38" s="285"/>
      <c r="E38" s="79" t="s">
        <v>458</v>
      </c>
    </row>
    <row r="39" spans="1:5" ht="24.75" customHeight="1">
      <c r="A39" s="76"/>
      <c r="B39" s="76"/>
      <c r="C39" s="76"/>
      <c r="D39" s="76"/>
      <c r="E39" s="76"/>
    </row>
    <row r="40" spans="1:5" ht="24.75" customHeight="1">
      <c r="A40" s="289" t="s">
        <v>478</v>
      </c>
      <c r="B40" s="289"/>
      <c r="C40" s="289"/>
      <c r="D40" s="289"/>
      <c r="E40" s="78"/>
    </row>
    <row r="41" spans="1:5" s="5" customFormat="1" ht="24.75" customHeight="1">
      <c r="A41" s="117" t="s">
        <v>0</v>
      </c>
      <c r="B41" s="290" t="s">
        <v>1</v>
      </c>
      <c r="C41" s="291"/>
      <c r="D41" s="292"/>
      <c r="E41" s="118" t="s">
        <v>25</v>
      </c>
    </row>
    <row r="42" spans="1:5" ht="24.75" customHeight="1">
      <c r="A42" s="75">
        <v>1</v>
      </c>
      <c r="B42" s="293" t="s">
        <v>479</v>
      </c>
      <c r="C42" s="294"/>
      <c r="D42" s="295"/>
      <c r="E42" s="79" t="s">
        <v>462</v>
      </c>
    </row>
    <row r="43" spans="1:5" ht="24.75" customHeight="1">
      <c r="A43" s="75">
        <v>2</v>
      </c>
      <c r="B43" s="293" t="s">
        <v>480</v>
      </c>
      <c r="C43" s="294"/>
      <c r="D43" s="295"/>
      <c r="E43" s="79" t="s">
        <v>456</v>
      </c>
    </row>
    <row r="44" spans="1:5" ht="24.75" customHeight="1">
      <c r="A44" s="75">
        <v>3</v>
      </c>
      <c r="B44" s="293" t="s">
        <v>481</v>
      </c>
      <c r="C44" s="294"/>
      <c r="D44" s="295"/>
      <c r="E44" s="79" t="s">
        <v>460</v>
      </c>
    </row>
    <row r="45" spans="1:5" ht="24.75" customHeight="1">
      <c r="A45" s="76"/>
      <c r="B45" s="76"/>
      <c r="C45" s="76"/>
      <c r="D45" s="76"/>
      <c r="E45" s="76"/>
    </row>
    <row r="46" spans="1:5" ht="24.75" customHeight="1">
      <c r="A46" s="289" t="s">
        <v>482</v>
      </c>
      <c r="B46" s="289"/>
      <c r="C46" s="289"/>
      <c r="D46" s="289"/>
      <c r="E46" s="78"/>
    </row>
    <row r="47" spans="1:5" s="5" customFormat="1" ht="24.75" customHeight="1">
      <c r="A47" s="117" t="s">
        <v>0</v>
      </c>
      <c r="B47" s="290" t="s">
        <v>1</v>
      </c>
      <c r="C47" s="291"/>
      <c r="D47" s="292"/>
      <c r="E47" s="118" t="s">
        <v>25</v>
      </c>
    </row>
    <row r="48" spans="1:5" ht="24.75" customHeight="1">
      <c r="A48" s="75">
        <v>1</v>
      </c>
      <c r="B48" s="285" t="s">
        <v>483</v>
      </c>
      <c r="C48" s="285"/>
      <c r="D48" s="285"/>
      <c r="E48" s="79" t="s">
        <v>460</v>
      </c>
    </row>
    <row r="49" spans="1:5" ht="24.75" customHeight="1">
      <c r="A49" s="75">
        <v>2</v>
      </c>
      <c r="B49" s="285" t="s">
        <v>484</v>
      </c>
      <c r="C49" s="285"/>
      <c r="D49" s="285"/>
      <c r="E49" s="79" t="s">
        <v>485</v>
      </c>
    </row>
    <row r="50" spans="1:5" ht="24.75" customHeight="1">
      <c r="A50" s="75">
        <v>3</v>
      </c>
      <c r="B50" s="285" t="s">
        <v>486</v>
      </c>
      <c r="C50" s="285"/>
      <c r="D50" s="285"/>
      <c r="E50" s="79" t="s">
        <v>485</v>
      </c>
    </row>
    <row r="51" spans="1:5" ht="24.75" customHeight="1">
      <c r="A51" s="75">
        <v>4</v>
      </c>
      <c r="B51" s="285" t="s">
        <v>487</v>
      </c>
      <c r="C51" s="285"/>
      <c r="D51" s="285"/>
      <c r="E51" s="79" t="s">
        <v>485</v>
      </c>
    </row>
    <row r="52" spans="1:5" ht="24.75" customHeight="1">
      <c r="A52" s="75">
        <v>5</v>
      </c>
      <c r="B52" s="285" t="s">
        <v>488</v>
      </c>
      <c r="C52" s="285"/>
      <c r="D52" s="285"/>
      <c r="E52" s="79" t="s">
        <v>489</v>
      </c>
    </row>
    <row r="53" spans="1:5" ht="24.75" customHeight="1">
      <c r="A53" s="75">
        <v>6</v>
      </c>
      <c r="B53" s="285" t="s">
        <v>490</v>
      </c>
      <c r="C53" s="285"/>
      <c r="D53" s="285"/>
      <c r="E53" s="79" t="s">
        <v>485</v>
      </c>
    </row>
    <row r="54" spans="1:5" ht="24.75" customHeight="1">
      <c r="A54" s="75">
        <v>7</v>
      </c>
      <c r="B54" s="285" t="s">
        <v>491</v>
      </c>
      <c r="C54" s="285"/>
      <c r="D54" s="285"/>
      <c r="E54" s="79" t="s">
        <v>489</v>
      </c>
    </row>
    <row r="55" spans="1:5" ht="24.75" customHeight="1">
      <c r="A55" s="75">
        <v>8</v>
      </c>
      <c r="B55" s="285" t="s">
        <v>492</v>
      </c>
      <c r="C55" s="285"/>
      <c r="D55" s="285"/>
      <c r="E55" s="79" t="s">
        <v>489</v>
      </c>
    </row>
    <row r="56" spans="1:5" ht="24.75" customHeight="1">
      <c r="A56" s="75">
        <v>9</v>
      </c>
      <c r="B56" s="285" t="s">
        <v>493</v>
      </c>
      <c r="C56" s="285"/>
      <c r="D56" s="285"/>
      <c r="E56" s="79" t="s">
        <v>489</v>
      </c>
    </row>
    <row r="57" spans="1:5" ht="24.75" customHeight="1">
      <c r="A57" s="75">
        <v>10</v>
      </c>
      <c r="B57" s="285" t="s">
        <v>494</v>
      </c>
      <c r="C57" s="285"/>
      <c r="D57" s="285"/>
      <c r="E57" s="79" t="s">
        <v>485</v>
      </c>
    </row>
    <row r="58" spans="1:5" ht="24.75" customHeight="1">
      <c r="A58" s="75">
        <v>11</v>
      </c>
      <c r="B58" s="285" t="s">
        <v>495</v>
      </c>
      <c r="C58" s="285"/>
      <c r="D58" s="285"/>
      <c r="E58" s="79" t="s">
        <v>489</v>
      </c>
    </row>
    <row r="59" spans="1:5" ht="24.75" customHeight="1">
      <c r="A59" s="75">
        <v>12</v>
      </c>
      <c r="B59" s="285" t="s">
        <v>496</v>
      </c>
      <c r="C59" s="285"/>
      <c r="D59" s="285"/>
      <c r="E59" s="79" t="s">
        <v>485</v>
      </c>
    </row>
    <row r="60" spans="1:5" ht="24.75" customHeight="1">
      <c r="A60" s="75">
        <v>13</v>
      </c>
      <c r="B60" s="285" t="s">
        <v>497</v>
      </c>
      <c r="C60" s="285"/>
      <c r="D60" s="285"/>
      <c r="E60" s="79" t="s">
        <v>485</v>
      </c>
    </row>
    <row r="61" spans="1:5" ht="24.75" customHeight="1">
      <c r="A61" s="75">
        <v>14</v>
      </c>
      <c r="B61" s="285" t="s">
        <v>498</v>
      </c>
      <c r="C61" s="285"/>
      <c r="D61" s="285"/>
      <c r="E61" s="79" t="s">
        <v>489</v>
      </c>
    </row>
    <row r="62" spans="1:5" ht="24.75" customHeight="1">
      <c r="A62" s="75">
        <v>15</v>
      </c>
      <c r="B62" s="285" t="s">
        <v>499</v>
      </c>
      <c r="C62" s="285"/>
      <c r="D62" s="285"/>
      <c r="E62" s="79" t="s">
        <v>460</v>
      </c>
    </row>
    <row r="63" spans="1:5" ht="24.75" customHeight="1">
      <c r="A63" s="75">
        <v>16</v>
      </c>
      <c r="B63" s="285" t="s">
        <v>500</v>
      </c>
      <c r="C63" s="285"/>
      <c r="D63" s="285"/>
      <c r="E63" s="79" t="s">
        <v>485</v>
      </c>
    </row>
    <row r="64" spans="1:5" ht="24.75" customHeight="1">
      <c r="A64" s="75">
        <v>17</v>
      </c>
      <c r="B64" s="285" t="s">
        <v>501</v>
      </c>
      <c r="C64" s="285"/>
      <c r="D64" s="285"/>
      <c r="E64" s="79" t="s">
        <v>454</v>
      </c>
    </row>
    <row r="65" spans="1:5" ht="24.75" customHeight="1">
      <c r="A65" s="76"/>
      <c r="B65" s="76"/>
      <c r="C65" s="76"/>
      <c r="D65" s="76"/>
      <c r="E65" s="76"/>
    </row>
    <row r="66" spans="1:5" ht="24.75" customHeight="1">
      <c r="A66" s="289" t="s">
        <v>502</v>
      </c>
      <c r="B66" s="289"/>
      <c r="C66" s="289"/>
      <c r="D66" s="289"/>
      <c r="E66" s="78"/>
    </row>
    <row r="67" spans="1:5" s="5" customFormat="1" ht="24.75" customHeight="1">
      <c r="A67" s="117" t="s">
        <v>0</v>
      </c>
      <c r="B67" s="290" t="s">
        <v>1</v>
      </c>
      <c r="C67" s="291"/>
      <c r="D67" s="292"/>
      <c r="E67" s="118" t="s">
        <v>25</v>
      </c>
    </row>
    <row r="68" spans="1:5" ht="24.75" customHeight="1">
      <c r="A68" s="75">
        <v>1</v>
      </c>
      <c r="B68" s="285" t="s">
        <v>503</v>
      </c>
      <c r="C68" s="285"/>
      <c r="D68" s="285"/>
      <c r="E68" s="79" t="s">
        <v>454</v>
      </c>
    </row>
    <row r="69" spans="1:5" ht="24.75" customHeight="1">
      <c r="A69" s="75">
        <v>2</v>
      </c>
      <c r="B69" s="285" t="s">
        <v>504</v>
      </c>
      <c r="C69" s="285"/>
      <c r="D69" s="285"/>
      <c r="E69" s="79" t="s">
        <v>505</v>
      </c>
    </row>
    <row r="70" spans="1:5" ht="24.75" customHeight="1">
      <c r="A70" s="75">
        <v>3</v>
      </c>
      <c r="B70" s="285" t="s">
        <v>506</v>
      </c>
      <c r="C70" s="285"/>
      <c r="D70" s="285"/>
      <c r="E70" s="79" t="s">
        <v>460</v>
      </c>
    </row>
    <row r="71" spans="1:5" ht="24.75" customHeight="1">
      <c r="A71" s="75">
        <v>4</v>
      </c>
      <c r="B71" s="285" t="s">
        <v>507</v>
      </c>
      <c r="C71" s="285"/>
      <c r="D71" s="285"/>
      <c r="E71" s="79" t="s">
        <v>462</v>
      </c>
    </row>
    <row r="72" spans="1:5" ht="24.75" customHeight="1">
      <c r="A72" s="75">
        <v>5</v>
      </c>
      <c r="B72" s="285" t="s">
        <v>508</v>
      </c>
      <c r="C72" s="285"/>
      <c r="D72" s="285"/>
      <c r="E72" s="79" t="s">
        <v>456</v>
      </c>
    </row>
    <row r="73" spans="1:5" ht="24.75" customHeight="1">
      <c r="A73" s="75">
        <v>6</v>
      </c>
      <c r="B73" s="285" t="s">
        <v>509</v>
      </c>
      <c r="C73" s="285"/>
      <c r="D73" s="285"/>
      <c r="E73" s="79" t="s">
        <v>462</v>
      </c>
    </row>
    <row r="74" spans="1:5" ht="24.75" customHeight="1">
      <c r="A74" s="75">
        <v>7</v>
      </c>
      <c r="B74" s="285" t="s">
        <v>510</v>
      </c>
      <c r="C74" s="285"/>
      <c r="D74" s="285"/>
      <c r="E74" s="79" t="s">
        <v>462</v>
      </c>
    </row>
    <row r="75" spans="1:5" ht="24.75" customHeight="1">
      <c r="A75" s="75">
        <v>8</v>
      </c>
      <c r="B75" s="285" t="s">
        <v>511</v>
      </c>
      <c r="C75" s="285"/>
      <c r="D75" s="285"/>
      <c r="E75" s="79" t="s">
        <v>505</v>
      </c>
    </row>
    <row r="76" spans="1:5" ht="24.75" customHeight="1">
      <c r="A76" s="75">
        <v>9</v>
      </c>
      <c r="B76" s="285" t="s">
        <v>512</v>
      </c>
      <c r="C76" s="285"/>
      <c r="D76" s="285"/>
      <c r="E76" s="79" t="s">
        <v>462</v>
      </c>
    </row>
    <row r="77" spans="1:5" ht="24.75" customHeight="1">
      <c r="A77" s="75">
        <v>10</v>
      </c>
      <c r="B77" s="285" t="s">
        <v>513</v>
      </c>
      <c r="C77" s="285"/>
      <c r="D77" s="285"/>
      <c r="E77" s="79" t="s">
        <v>456</v>
      </c>
    </row>
    <row r="78" spans="1:5" ht="24.75" customHeight="1">
      <c r="A78" s="75">
        <v>11</v>
      </c>
      <c r="B78" s="285" t="s">
        <v>514</v>
      </c>
      <c r="C78" s="285"/>
      <c r="D78" s="285"/>
      <c r="E78" s="79" t="s">
        <v>505</v>
      </c>
    </row>
    <row r="79" spans="1:5" ht="24.75" customHeight="1">
      <c r="A79" s="75">
        <v>12</v>
      </c>
      <c r="B79" s="285" t="s">
        <v>515</v>
      </c>
      <c r="C79" s="285"/>
      <c r="D79" s="285"/>
      <c r="E79" s="79" t="s">
        <v>458</v>
      </c>
    </row>
    <row r="80" spans="1:5" ht="24.75" customHeight="1">
      <c r="A80" s="75">
        <v>13</v>
      </c>
      <c r="B80" s="285" t="s">
        <v>516</v>
      </c>
      <c r="C80" s="285"/>
      <c r="D80" s="285"/>
      <c r="E80" s="79" t="s">
        <v>462</v>
      </c>
    </row>
    <row r="81" spans="1:5" ht="24.75" customHeight="1">
      <c r="A81" s="75">
        <v>14</v>
      </c>
      <c r="B81" s="285" t="s">
        <v>517</v>
      </c>
      <c r="C81" s="285"/>
      <c r="D81" s="285"/>
      <c r="E81" s="79" t="s">
        <v>460</v>
      </c>
    </row>
    <row r="82" spans="1:5" ht="24.75" customHeight="1">
      <c r="A82" s="75">
        <v>15</v>
      </c>
      <c r="B82" s="285" t="s">
        <v>518</v>
      </c>
      <c r="C82" s="285"/>
      <c r="D82" s="285"/>
      <c r="E82" s="79" t="s">
        <v>456</v>
      </c>
    </row>
    <row r="83" spans="1:5" ht="24.75" customHeight="1">
      <c r="A83" s="75">
        <v>16</v>
      </c>
      <c r="B83" s="285" t="s">
        <v>519</v>
      </c>
      <c r="C83" s="285"/>
      <c r="D83" s="285"/>
      <c r="E83" s="79" t="s">
        <v>458</v>
      </c>
    </row>
    <row r="84" spans="1:5" ht="24.75" customHeight="1">
      <c r="A84" s="75">
        <v>17</v>
      </c>
      <c r="B84" s="285" t="s">
        <v>520</v>
      </c>
      <c r="C84" s="285"/>
      <c r="D84" s="285"/>
      <c r="E84" s="79" t="s">
        <v>460</v>
      </c>
    </row>
    <row r="85" spans="1:5" ht="24.75" customHeight="1">
      <c r="A85" s="75">
        <v>18</v>
      </c>
      <c r="B85" s="285" t="s">
        <v>521</v>
      </c>
      <c r="C85" s="285"/>
      <c r="D85" s="285"/>
      <c r="E85" s="79" t="s">
        <v>456</v>
      </c>
    </row>
    <row r="86" spans="1:5" ht="24.75" customHeight="1">
      <c r="A86" s="75">
        <v>19</v>
      </c>
      <c r="B86" s="285" t="s">
        <v>522</v>
      </c>
      <c r="C86" s="285"/>
      <c r="D86" s="285"/>
      <c r="E86" s="79" t="s">
        <v>458</v>
      </c>
    </row>
    <row r="87" spans="1:5" ht="24.75" customHeight="1">
      <c r="A87" s="75">
        <v>20</v>
      </c>
      <c r="B87" s="285" t="s">
        <v>523</v>
      </c>
      <c r="C87" s="285"/>
      <c r="D87" s="285"/>
      <c r="E87" s="79" t="s">
        <v>462</v>
      </c>
    </row>
    <row r="88" spans="1:5" ht="24.75" customHeight="1">
      <c r="A88" s="75">
        <v>21</v>
      </c>
      <c r="B88" s="285" t="s">
        <v>524</v>
      </c>
      <c r="C88" s="285"/>
      <c r="D88" s="285"/>
      <c r="E88" s="79" t="s">
        <v>454</v>
      </c>
    </row>
    <row r="89" spans="1:5" ht="24.75" customHeight="1">
      <c r="A89" s="75">
        <v>22</v>
      </c>
      <c r="B89" s="285" t="s">
        <v>525</v>
      </c>
      <c r="C89" s="285"/>
      <c r="D89" s="285"/>
      <c r="E89" s="79" t="s">
        <v>458</v>
      </c>
    </row>
    <row r="90" spans="1:5" ht="24.75" customHeight="1">
      <c r="A90" s="75">
        <v>23</v>
      </c>
      <c r="B90" s="285" t="s">
        <v>526</v>
      </c>
      <c r="C90" s="285"/>
      <c r="D90" s="285"/>
      <c r="E90" s="79" t="s">
        <v>458</v>
      </c>
    </row>
    <row r="91" spans="1:5" ht="24.75" customHeight="1">
      <c r="A91" s="75">
        <v>24</v>
      </c>
      <c r="B91" s="285" t="s">
        <v>527</v>
      </c>
      <c r="C91" s="285"/>
      <c r="D91" s="285"/>
      <c r="E91" s="79" t="s">
        <v>460</v>
      </c>
    </row>
    <row r="92" spans="1:5" ht="24.75" customHeight="1">
      <c r="A92" s="75">
        <v>25</v>
      </c>
      <c r="B92" s="285" t="s">
        <v>528</v>
      </c>
      <c r="C92" s="285"/>
      <c r="D92" s="285"/>
      <c r="E92" s="79" t="s">
        <v>462</v>
      </c>
    </row>
    <row r="93" spans="1:5" ht="24.75" customHeight="1">
      <c r="A93" s="75">
        <v>26</v>
      </c>
      <c r="B93" s="285" t="s">
        <v>529</v>
      </c>
      <c r="C93" s="285"/>
      <c r="D93" s="285"/>
      <c r="E93" s="79" t="s">
        <v>462</v>
      </c>
    </row>
    <row r="94" spans="1:5" ht="24.75" customHeight="1">
      <c r="A94" s="75">
        <v>27</v>
      </c>
      <c r="B94" s="285" t="s">
        <v>530</v>
      </c>
      <c r="C94" s="285"/>
      <c r="D94" s="285"/>
      <c r="E94" s="79" t="s">
        <v>462</v>
      </c>
    </row>
    <row r="95" spans="1:5" ht="24.75" customHeight="1">
      <c r="A95" s="75">
        <v>28</v>
      </c>
      <c r="B95" s="285" t="s">
        <v>531</v>
      </c>
      <c r="C95" s="285"/>
      <c r="D95" s="285"/>
      <c r="E95" s="79" t="s">
        <v>505</v>
      </c>
    </row>
    <row r="96" spans="1:5" ht="24.75" customHeight="1">
      <c r="A96" s="75">
        <v>29</v>
      </c>
      <c r="B96" s="285" t="s">
        <v>532</v>
      </c>
      <c r="C96" s="285"/>
      <c r="D96" s="285"/>
      <c r="E96" s="79" t="s">
        <v>458</v>
      </c>
    </row>
    <row r="97" spans="1:5" ht="24.75" customHeight="1">
      <c r="A97" s="75">
        <v>30</v>
      </c>
      <c r="B97" s="285" t="s">
        <v>533</v>
      </c>
      <c r="C97" s="285"/>
      <c r="D97" s="285"/>
      <c r="E97" s="79" t="s">
        <v>458</v>
      </c>
    </row>
    <row r="98" spans="1:5" ht="24.75" customHeight="1">
      <c r="A98" s="75">
        <v>31</v>
      </c>
      <c r="B98" s="285" t="s">
        <v>534</v>
      </c>
      <c r="C98" s="285"/>
      <c r="D98" s="285"/>
      <c r="E98" s="79" t="s">
        <v>458</v>
      </c>
    </row>
    <row r="99" spans="1:5" ht="24.75" customHeight="1">
      <c r="A99" s="75">
        <v>32</v>
      </c>
      <c r="B99" s="285" t="s">
        <v>535</v>
      </c>
      <c r="C99" s="285"/>
      <c r="D99" s="285"/>
      <c r="E99" s="79" t="s">
        <v>458</v>
      </c>
    </row>
    <row r="100" spans="1:5" ht="24.75" customHeight="1">
      <c r="A100" s="75">
        <v>33</v>
      </c>
      <c r="B100" s="285" t="s">
        <v>536</v>
      </c>
      <c r="C100" s="285"/>
      <c r="D100" s="285"/>
      <c r="E100" s="79" t="s">
        <v>458</v>
      </c>
    </row>
    <row r="101" spans="1:5" ht="24.75" customHeight="1">
      <c r="A101" s="75">
        <v>34</v>
      </c>
      <c r="B101" s="285" t="s">
        <v>537</v>
      </c>
      <c r="C101" s="285"/>
      <c r="D101" s="285"/>
      <c r="E101" s="79" t="s">
        <v>458</v>
      </c>
    </row>
    <row r="102" spans="1:5" ht="24.75" customHeight="1">
      <c r="A102" s="75">
        <v>35</v>
      </c>
      <c r="B102" s="285" t="s">
        <v>538</v>
      </c>
      <c r="C102" s="285"/>
      <c r="D102" s="285"/>
      <c r="E102" s="79" t="s">
        <v>458</v>
      </c>
    </row>
    <row r="103" spans="1:5" ht="24.75" customHeight="1">
      <c r="A103" s="75">
        <v>36</v>
      </c>
      <c r="B103" s="285" t="s">
        <v>539</v>
      </c>
      <c r="C103" s="285"/>
      <c r="D103" s="285"/>
      <c r="E103" s="79" t="s">
        <v>458</v>
      </c>
    </row>
    <row r="104" spans="1:5" ht="24.75" customHeight="1">
      <c r="A104" s="75">
        <v>37</v>
      </c>
      <c r="B104" s="285" t="s">
        <v>540</v>
      </c>
      <c r="C104" s="285"/>
      <c r="D104" s="285"/>
      <c r="E104" s="79" t="s">
        <v>458</v>
      </c>
    </row>
    <row r="105" spans="1:5" ht="24.75" customHeight="1">
      <c r="A105" s="75">
        <v>38</v>
      </c>
      <c r="B105" s="285" t="s">
        <v>541</v>
      </c>
      <c r="C105" s="285"/>
      <c r="D105" s="285"/>
      <c r="E105" s="79" t="s">
        <v>458</v>
      </c>
    </row>
    <row r="106" spans="1:5" ht="24.75" customHeight="1">
      <c r="A106" s="75">
        <v>39</v>
      </c>
      <c r="B106" s="285" t="s">
        <v>542</v>
      </c>
      <c r="C106" s="285"/>
      <c r="D106" s="285"/>
      <c r="E106" s="79" t="s">
        <v>458</v>
      </c>
    </row>
    <row r="107" spans="1:5" ht="24.75" customHeight="1">
      <c r="A107" s="75">
        <v>40</v>
      </c>
      <c r="B107" s="285" t="s">
        <v>543</v>
      </c>
      <c r="C107" s="285"/>
      <c r="D107" s="285"/>
      <c r="E107" s="79" t="s">
        <v>458</v>
      </c>
    </row>
    <row r="108" spans="1:5" ht="24.75" customHeight="1">
      <c r="A108" s="75">
        <v>41</v>
      </c>
      <c r="B108" s="285" t="s">
        <v>544</v>
      </c>
      <c r="C108" s="285"/>
      <c r="D108" s="285"/>
      <c r="E108" s="79" t="s">
        <v>458</v>
      </c>
    </row>
    <row r="109" spans="1:5" ht="24.75" customHeight="1">
      <c r="A109" s="75">
        <v>42</v>
      </c>
      <c r="B109" s="285" t="s">
        <v>545</v>
      </c>
      <c r="C109" s="285"/>
      <c r="D109" s="285"/>
      <c r="E109" s="79" t="s">
        <v>458</v>
      </c>
    </row>
    <row r="110" spans="1:5" ht="24.75" customHeight="1">
      <c r="A110" s="75">
        <v>43</v>
      </c>
      <c r="B110" s="285" t="s">
        <v>546</v>
      </c>
      <c r="C110" s="285"/>
      <c r="D110" s="285"/>
      <c r="E110" s="79" t="s">
        <v>458</v>
      </c>
    </row>
    <row r="111" spans="1:5" ht="24.75" customHeight="1">
      <c r="A111" s="75">
        <v>44</v>
      </c>
      <c r="B111" s="285" t="s">
        <v>547</v>
      </c>
      <c r="C111" s="285"/>
      <c r="D111" s="285"/>
      <c r="E111" s="79" t="s">
        <v>458</v>
      </c>
    </row>
    <row r="112" spans="1:5" ht="24.75" customHeight="1">
      <c r="A112" s="75">
        <v>45</v>
      </c>
      <c r="B112" s="285" t="s">
        <v>548</v>
      </c>
      <c r="C112" s="285"/>
      <c r="D112" s="285"/>
      <c r="E112" s="79" t="s">
        <v>454</v>
      </c>
    </row>
    <row r="113" spans="1:5" ht="24.75" customHeight="1">
      <c r="A113" s="75">
        <v>46</v>
      </c>
      <c r="B113" s="285" t="s">
        <v>549</v>
      </c>
      <c r="C113" s="285"/>
      <c r="D113" s="285"/>
      <c r="E113" s="79" t="s">
        <v>462</v>
      </c>
    </row>
    <row r="114" spans="1:5" ht="24.75" customHeight="1">
      <c r="A114" s="75">
        <v>47</v>
      </c>
      <c r="B114" s="285" t="s">
        <v>550</v>
      </c>
      <c r="C114" s="285"/>
      <c r="D114" s="285"/>
      <c r="E114" s="79" t="s">
        <v>458</v>
      </c>
    </row>
    <row r="115" spans="1:5" ht="24.75" customHeight="1">
      <c r="A115" s="75">
        <v>48</v>
      </c>
      <c r="B115" s="285" t="s">
        <v>551</v>
      </c>
      <c r="C115" s="285"/>
      <c r="D115" s="285"/>
      <c r="E115" s="79" t="s">
        <v>462</v>
      </c>
    </row>
    <row r="116" spans="1:5" ht="24.75" customHeight="1">
      <c r="A116" s="75">
        <v>49</v>
      </c>
      <c r="B116" s="285" t="s">
        <v>552</v>
      </c>
      <c r="C116" s="285"/>
      <c r="D116" s="285"/>
      <c r="E116" s="79" t="s">
        <v>462</v>
      </c>
    </row>
    <row r="117" spans="1:5" ht="24.75" customHeight="1">
      <c r="A117" s="75">
        <v>50</v>
      </c>
      <c r="B117" s="285" t="s">
        <v>553</v>
      </c>
      <c r="C117" s="285"/>
      <c r="D117" s="285"/>
      <c r="E117" s="79" t="s">
        <v>458</v>
      </c>
    </row>
    <row r="118" spans="1:5" ht="24.75" customHeight="1">
      <c r="A118" s="75">
        <v>51</v>
      </c>
      <c r="B118" s="285" t="s">
        <v>554</v>
      </c>
      <c r="C118" s="285"/>
      <c r="D118" s="285"/>
      <c r="E118" s="79" t="s">
        <v>458</v>
      </c>
    </row>
    <row r="119" spans="1:5" ht="24.75" customHeight="1">
      <c r="A119" s="75">
        <v>52</v>
      </c>
      <c r="B119" s="285" t="s">
        <v>555</v>
      </c>
      <c r="C119" s="285"/>
      <c r="D119" s="285"/>
      <c r="E119" s="79" t="s">
        <v>458</v>
      </c>
    </row>
    <row r="120" spans="1:5" ht="24.75" customHeight="1">
      <c r="A120" s="75">
        <v>53</v>
      </c>
      <c r="B120" s="285" t="s">
        <v>556</v>
      </c>
      <c r="C120" s="285"/>
      <c r="D120" s="285"/>
      <c r="E120" s="79" t="s">
        <v>458</v>
      </c>
    </row>
    <row r="121" spans="1:5" ht="24.75" customHeight="1">
      <c r="A121" s="75">
        <v>54</v>
      </c>
      <c r="B121" s="285" t="s">
        <v>557</v>
      </c>
      <c r="C121" s="285"/>
      <c r="D121" s="285"/>
      <c r="E121" s="79" t="s">
        <v>458</v>
      </c>
    </row>
    <row r="122" spans="1:5" ht="24.75" customHeight="1">
      <c r="A122" s="75">
        <v>55</v>
      </c>
      <c r="B122" s="285" t="s">
        <v>558</v>
      </c>
      <c r="C122" s="285"/>
      <c r="D122" s="285"/>
      <c r="E122" s="79" t="s">
        <v>458</v>
      </c>
    </row>
    <row r="123" spans="1:5" ht="24.75" customHeight="1">
      <c r="A123" s="75">
        <v>56</v>
      </c>
      <c r="B123" s="285" t="s">
        <v>559</v>
      </c>
      <c r="C123" s="285"/>
      <c r="D123" s="285"/>
      <c r="E123" s="79" t="s">
        <v>458</v>
      </c>
    </row>
    <row r="124" spans="1:5" ht="24.75" customHeight="1">
      <c r="A124" s="75">
        <v>57</v>
      </c>
      <c r="B124" s="285" t="s">
        <v>560</v>
      </c>
      <c r="C124" s="285"/>
      <c r="D124" s="285"/>
      <c r="E124" s="79" t="s">
        <v>458</v>
      </c>
    </row>
    <row r="125" spans="1:5" ht="24.75" customHeight="1">
      <c r="A125" s="75">
        <v>58</v>
      </c>
      <c r="B125" s="285" t="s">
        <v>561</v>
      </c>
      <c r="C125" s="285"/>
      <c r="D125" s="285"/>
      <c r="E125" s="79" t="s">
        <v>458</v>
      </c>
    </row>
    <row r="126" spans="1:5" ht="24.75" customHeight="1">
      <c r="A126" s="76"/>
      <c r="B126" s="76"/>
      <c r="C126" s="76"/>
      <c r="D126" s="76"/>
      <c r="E126" s="76"/>
    </row>
    <row r="127" spans="1:5" ht="24.75" customHeight="1">
      <c r="A127" s="289" t="s">
        <v>562</v>
      </c>
      <c r="B127" s="289"/>
      <c r="C127" s="289"/>
      <c r="D127" s="289"/>
      <c r="E127" s="78"/>
    </row>
    <row r="128" spans="1:5" s="5" customFormat="1" ht="24.75" customHeight="1">
      <c r="A128" s="117" t="s">
        <v>0</v>
      </c>
      <c r="B128" s="290" t="s">
        <v>1</v>
      </c>
      <c r="C128" s="291"/>
      <c r="D128" s="292"/>
      <c r="E128" s="118" t="s">
        <v>25</v>
      </c>
    </row>
    <row r="129" spans="1:5" ht="24.75" customHeight="1">
      <c r="A129" s="75">
        <v>1</v>
      </c>
      <c r="B129" s="285" t="s">
        <v>563</v>
      </c>
      <c r="C129" s="285"/>
      <c r="D129" s="285"/>
      <c r="E129" s="79" t="s">
        <v>462</v>
      </c>
    </row>
    <row r="130" spans="1:5" ht="24.75" customHeight="1">
      <c r="A130" s="75">
        <v>2</v>
      </c>
      <c r="B130" s="285" t="s">
        <v>564</v>
      </c>
      <c r="C130" s="285"/>
      <c r="D130" s="285"/>
      <c r="E130" s="79" t="s">
        <v>485</v>
      </c>
    </row>
    <row r="131" spans="1:5" ht="24.75" customHeight="1">
      <c r="A131" s="75">
        <v>3</v>
      </c>
      <c r="B131" s="285" t="s">
        <v>565</v>
      </c>
      <c r="C131" s="285"/>
      <c r="D131" s="285"/>
      <c r="E131" s="79" t="s">
        <v>460</v>
      </c>
    </row>
    <row r="132" spans="1:5" ht="24.75" customHeight="1">
      <c r="A132" s="75">
        <v>4</v>
      </c>
      <c r="B132" s="285" t="s">
        <v>566</v>
      </c>
      <c r="C132" s="285"/>
      <c r="D132" s="285"/>
      <c r="E132" s="79" t="s">
        <v>456</v>
      </c>
    </row>
    <row r="133" spans="1:5" ht="24.75" customHeight="1">
      <c r="A133" s="75">
        <v>5</v>
      </c>
      <c r="B133" s="285" t="s">
        <v>567</v>
      </c>
      <c r="C133" s="285"/>
      <c r="D133" s="285"/>
      <c r="E133" s="79" t="s">
        <v>489</v>
      </c>
    </row>
    <row r="134" spans="1:5" ht="15">
      <c r="A134" s="76"/>
      <c r="B134" s="76"/>
      <c r="C134" s="76"/>
      <c r="D134" s="76"/>
      <c r="E134" s="76"/>
    </row>
    <row r="135" spans="1:3" ht="12.75">
      <c r="A135" s="80" t="s">
        <v>568</v>
      </c>
      <c r="C135" s="80"/>
    </row>
    <row r="136" ht="13.5" thickBot="1"/>
    <row r="137" spans="1:4" ht="13.5" thickBot="1">
      <c r="A137" s="286" t="s">
        <v>8</v>
      </c>
      <c r="B137" s="287"/>
      <c r="C137" s="287"/>
      <c r="D137" s="288"/>
    </row>
    <row r="138" spans="1:3" ht="12.75">
      <c r="A138" s="80" t="s">
        <v>198</v>
      </c>
      <c r="B138" s="80"/>
      <c r="C138" s="80"/>
    </row>
    <row r="139" spans="1:3" ht="12.75">
      <c r="A139" s="80" t="s">
        <v>90</v>
      </c>
      <c r="B139" s="80"/>
      <c r="C139" s="80"/>
    </row>
    <row r="140" spans="1:3" ht="12.75">
      <c r="A140" s="80" t="s">
        <v>569</v>
      </c>
      <c r="B140" s="80"/>
      <c r="C140" s="80"/>
    </row>
  </sheetData>
  <sheetProtection/>
  <mergeCells count="124">
    <mergeCell ref="B24:D24"/>
    <mergeCell ref="A1:E1"/>
    <mergeCell ref="A3:E3"/>
    <mergeCell ref="A5:E5"/>
    <mergeCell ref="A7:E7"/>
    <mergeCell ref="A8:D8"/>
    <mergeCell ref="A9:E9"/>
    <mergeCell ref="A11:E11"/>
    <mergeCell ref="A13:D13"/>
    <mergeCell ref="B14:D14"/>
    <mergeCell ref="B32:D32"/>
    <mergeCell ref="B33:D33"/>
    <mergeCell ref="B15:D15"/>
    <mergeCell ref="A17:D17"/>
    <mergeCell ref="B18:D18"/>
    <mergeCell ref="B19:D19"/>
    <mergeCell ref="B20:D20"/>
    <mergeCell ref="B21:D21"/>
    <mergeCell ref="B22:D22"/>
    <mergeCell ref="B23:D23"/>
    <mergeCell ref="B41:D41"/>
    <mergeCell ref="B42:D42"/>
    <mergeCell ref="B43:D43"/>
    <mergeCell ref="B25:D25"/>
    <mergeCell ref="B26:D26"/>
    <mergeCell ref="B27:D27"/>
    <mergeCell ref="B28:D28"/>
    <mergeCell ref="B29:D29"/>
    <mergeCell ref="B30:D30"/>
    <mergeCell ref="B31:D31"/>
    <mergeCell ref="B34:D34"/>
    <mergeCell ref="B35:D35"/>
    <mergeCell ref="B36:D36"/>
    <mergeCell ref="B37:D37"/>
    <mergeCell ref="B38:D38"/>
    <mergeCell ref="A40:D40"/>
    <mergeCell ref="B62:D62"/>
    <mergeCell ref="B44:D44"/>
    <mergeCell ref="A46:D46"/>
    <mergeCell ref="B47:D47"/>
    <mergeCell ref="B51:D51"/>
    <mergeCell ref="B52:D52"/>
    <mergeCell ref="B48:D48"/>
    <mergeCell ref="B49:D49"/>
    <mergeCell ref="B50:D50"/>
    <mergeCell ref="B53:D53"/>
    <mergeCell ref="B68:D68"/>
    <mergeCell ref="B69:D69"/>
    <mergeCell ref="B54:D54"/>
    <mergeCell ref="B55:D55"/>
    <mergeCell ref="B56:D56"/>
    <mergeCell ref="B57:D57"/>
    <mergeCell ref="B58:D58"/>
    <mergeCell ref="B59:D59"/>
    <mergeCell ref="B60:D60"/>
    <mergeCell ref="B61:D61"/>
    <mergeCell ref="B81:D81"/>
    <mergeCell ref="B82:D82"/>
    <mergeCell ref="B63:D63"/>
    <mergeCell ref="B64:D64"/>
    <mergeCell ref="A66:D66"/>
    <mergeCell ref="B67:D67"/>
    <mergeCell ref="B70:D70"/>
    <mergeCell ref="B71:D71"/>
    <mergeCell ref="B72:D72"/>
    <mergeCell ref="B73:D73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3:D83"/>
    <mergeCell ref="B84:D84"/>
    <mergeCell ref="B85:D85"/>
    <mergeCell ref="B86:D86"/>
    <mergeCell ref="B87:D87"/>
    <mergeCell ref="B88:D88"/>
    <mergeCell ref="B109:D109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22:D122"/>
    <mergeCell ref="B123:D123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31:D131"/>
    <mergeCell ref="B132:D132"/>
    <mergeCell ref="B133:D133"/>
    <mergeCell ref="A137:D137"/>
    <mergeCell ref="B124:D124"/>
    <mergeCell ref="B125:D125"/>
    <mergeCell ref="A127:D127"/>
    <mergeCell ref="B128:D128"/>
    <mergeCell ref="B129:D129"/>
    <mergeCell ref="B130:D13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A19" activeCellId="1" sqref="A14:IV14 A19:IV19"/>
    </sheetView>
  </sheetViews>
  <sheetFormatPr defaultColWidth="11.421875" defaultRowHeight="12.75"/>
  <cols>
    <col min="1" max="1" width="10.00390625" style="0" customWidth="1"/>
    <col min="2" max="2" width="23.28125" style="0" customWidth="1"/>
    <col min="4" max="4" width="23.28125" style="0" customWidth="1"/>
    <col min="5" max="5" width="15.7109375" style="0" customWidth="1"/>
  </cols>
  <sheetData>
    <row r="1" spans="1:5" s="2" customFormat="1" ht="15.75">
      <c r="A1" s="299" t="s">
        <v>3</v>
      </c>
      <c r="B1" s="299"/>
      <c r="C1" s="299"/>
      <c r="D1" s="299"/>
      <c r="E1" s="299"/>
    </row>
    <row r="2" spans="1:5" s="2" customFormat="1" ht="15.75">
      <c r="A2" s="72"/>
      <c r="B2" s="72"/>
      <c r="C2" s="72"/>
      <c r="D2" s="72"/>
      <c r="E2" s="72"/>
    </row>
    <row r="3" spans="1:5" s="2" customFormat="1" ht="15.75">
      <c r="A3" s="300" t="s">
        <v>10</v>
      </c>
      <c r="B3" s="300"/>
      <c r="C3" s="300"/>
      <c r="D3" s="300"/>
      <c r="E3" s="300"/>
    </row>
    <row r="4" spans="1:5" s="2" customFormat="1" ht="15.75">
      <c r="A4" s="71"/>
      <c r="B4" s="71"/>
      <c r="C4" s="71"/>
      <c r="D4" s="71"/>
      <c r="E4" s="71"/>
    </row>
    <row r="5" spans="1:5" s="2" customFormat="1" ht="15.75">
      <c r="A5" s="301" t="s">
        <v>572</v>
      </c>
      <c r="B5" s="301"/>
      <c r="C5" s="301"/>
      <c r="D5" s="301"/>
      <c r="E5" s="301"/>
    </row>
    <row r="6" spans="1:5" s="2" customFormat="1" ht="15">
      <c r="A6" s="78"/>
      <c r="B6" s="78"/>
      <c r="C6" s="78"/>
      <c r="D6" s="119"/>
      <c r="E6" s="78"/>
    </row>
    <row r="7" spans="1:5" s="2" customFormat="1" ht="15.75">
      <c r="A7" s="301" t="s">
        <v>11</v>
      </c>
      <c r="B7" s="301"/>
      <c r="C7" s="301"/>
      <c r="D7" s="301"/>
      <c r="E7" s="301"/>
    </row>
    <row r="8" spans="1:5" ht="12.75">
      <c r="A8" s="307"/>
      <c r="B8" s="307"/>
      <c r="C8" s="307"/>
      <c r="D8" s="307"/>
      <c r="E8" s="120"/>
    </row>
    <row r="9" spans="1:5" ht="15.75">
      <c r="A9" s="303" t="s">
        <v>13</v>
      </c>
      <c r="B9" s="303"/>
      <c r="C9" s="303"/>
      <c r="D9" s="303"/>
      <c r="E9" s="303"/>
    </row>
    <row r="10" spans="1:5" ht="15.75">
      <c r="A10" s="73"/>
      <c r="B10" s="73"/>
      <c r="C10" s="73"/>
      <c r="D10" s="73"/>
      <c r="E10" s="73"/>
    </row>
    <row r="11" spans="1:5" ht="15.75">
      <c r="A11" s="301" t="s">
        <v>4</v>
      </c>
      <c r="B11" s="301"/>
      <c r="C11" s="301"/>
      <c r="D11" s="301"/>
      <c r="E11" s="301"/>
    </row>
    <row r="12" spans="1:5" ht="15.75">
      <c r="A12" s="74"/>
      <c r="B12" s="74"/>
      <c r="C12" s="74"/>
      <c r="D12" s="74"/>
      <c r="E12" s="74"/>
    </row>
    <row r="13" spans="1:5" ht="30" customHeight="1">
      <c r="A13" s="308" t="s">
        <v>573</v>
      </c>
      <c r="B13" s="308"/>
      <c r="C13" s="308"/>
      <c r="D13" s="308"/>
      <c r="E13" s="308"/>
    </row>
    <row r="14" spans="1:5" s="5" customFormat="1" ht="24.75" customHeight="1">
      <c r="A14" s="117" t="s">
        <v>0</v>
      </c>
      <c r="B14" s="290" t="s">
        <v>1</v>
      </c>
      <c r="C14" s="291"/>
      <c r="D14" s="292"/>
      <c r="E14" s="118" t="s">
        <v>25</v>
      </c>
    </row>
    <row r="15" spans="1:5" ht="24.75" customHeight="1">
      <c r="A15" s="75">
        <v>1</v>
      </c>
      <c r="B15" s="296" t="s">
        <v>574</v>
      </c>
      <c r="C15" s="297"/>
      <c r="D15" s="298"/>
      <c r="E15" s="75">
        <v>17</v>
      </c>
    </row>
    <row r="16" spans="1:5" ht="24.75" customHeight="1">
      <c r="A16" s="75">
        <v>2</v>
      </c>
      <c r="B16" s="296" t="s">
        <v>575</v>
      </c>
      <c r="C16" s="297"/>
      <c r="D16" s="298"/>
      <c r="E16" s="75">
        <v>15</v>
      </c>
    </row>
    <row r="17" spans="1:5" ht="24.75" customHeight="1">
      <c r="A17" s="76"/>
      <c r="B17" s="76"/>
      <c r="C17" s="76"/>
      <c r="D17" s="77"/>
      <c r="E17" s="76"/>
    </row>
    <row r="18" spans="1:5" ht="35.25" customHeight="1">
      <c r="A18" s="309" t="s">
        <v>576</v>
      </c>
      <c r="B18" s="309"/>
      <c r="C18" s="309"/>
      <c r="D18" s="309"/>
      <c r="E18" s="309"/>
    </row>
    <row r="19" spans="1:5" s="5" customFormat="1" ht="24.75" customHeight="1">
      <c r="A19" s="117" t="s">
        <v>0</v>
      </c>
      <c r="B19" s="290" t="s">
        <v>1</v>
      </c>
      <c r="C19" s="291"/>
      <c r="D19" s="292"/>
      <c r="E19" s="118" t="s">
        <v>25</v>
      </c>
    </row>
    <row r="20" spans="1:5" ht="24.75" customHeight="1">
      <c r="A20" s="304" t="s">
        <v>837</v>
      </c>
      <c r="B20" s="305"/>
      <c r="C20" s="305"/>
      <c r="D20" s="305"/>
      <c r="E20" s="306"/>
    </row>
    <row r="21" spans="1:5" ht="15">
      <c r="A21" s="76"/>
      <c r="B21" s="76"/>
      <c r="C21" s="76"/>
      <c r="D21" s="76"/>
      <c r="E21" s="76"/>
    </row>
    <row r="23" spans="1:5" ht="12.75">
      <c r="A23" s="80" t="s">
        <v>577</v>
      </c>
      <c r="B23" s="120"/>
      <c r="C23" s="80"/>
      <c r="D23" s="120"/>
      <c r="E23" s="120"/>
    </row>
    <row r="24" spans="1:5" ht="13.5" thickBot="1">
      <c r="A24" s="120"/>
      <c r="B24" s="120"/>
      <c r="C24" s="120"/>
      <c r="D24" s="120"/>
      <c r="E24" s="120"/>
    </row>
    <row r="25" spans="1:5" ht="13.5" thickBot="1">
      <c r="A25" s="286" t="s">
        <v>8</v>
      </c>
      <c r="B25" s="287"/>
      <c r="C25" s="287"/>
      <c r="D25" s="288"/>
      <c r="E25" s="120"/>
    </row>
    <row r="26" spans="1:5" ht="12.75">
      <c r="A26" s="80" t="s">
        <v>198</v>
      </c>
      <c r="B26" s="80"/>
      <c r="C26" s="80"/>
      <c r="D26" s="120"/>
      <c r="E26" s="120"/>
    </row>
    <row r="27" spans="1:5" ht="12.75">
      <c r="A27" s="80" t="s">
        <v>90</v>
      </c>
      <c r="B27" s="80"/>
      <c r="C27" s="80"/>
      <c r="D27" s="120"/>
      <c r="E27" s="120"/>
    </row>
    <row r="28" spans="1:5" ht="12.75">
      <c r="A28" s="80" t="s">
        <v>578</v>
      </c>
      <c r="B28" s="80"/>
      <c r="C28" s="80"/>
      <c r="D28" s="120"/>
      <c r="E28" s="120"/>
    </row>
  </sheetData>
  <sheetProtection/>
  <mergeCells count="15">
    <mergeCell ref="A18:E18"/>
    <mergeCell ref="B14:D14"/>
    <mergeCell ref="A1:E1"/>
    <mergeCell ref="A3:E3"/>
    <mergeCell ref="A5:E5"/>
    <mergeCell ref="A25:D25"/>
    <mergeCell ref="B15:D15"/>
    <mergeCell ref="B19:D19"/>
    <mergeCell ref="A20:E20"/>
    <mergeCell ref="A7:E7"/>
    <mergeCell ref="A8:D8"/>
    <mergeCell ref="A9:E9"/>
    <mergeCell ref="A11:E11"/>
    <mergeCell ref="A13:E13"/>
    <mergeCell ref="B16:D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1"/>
    </sheetView>
  </sheetViews>
  <sheetFormatPr defaultColWidth="11.421875" defaultRowHeight="12.75"/>
  <cols>
    <col min="1" max="1" width="7.140625" style="0" customWidth="1"/>
    <col min="2" max="2" width="11.57421875" style="0" customWidth="1"/>
    <col min="3" max="3" width="10.421875" style="0" customWidth="1"/>
    <col min="4" max="4" width="44.00390625" style="0" customWidth="1"/>
    <col min="5" max="5" width="20.7109375" style="0" customWidth="1"/>
  </cols>
  <sheetData>
    <row r="1" spans="1:5" ht="19.5" customHeight="1">
      <c r="A1" s="202" t="s">
        <v>3</v>
      </c>
      <c r="B1" s="202"/>
      <c r="C1" s="202"/>
      <c r="D1" s="202"/>
      <c r="E1" s="202"/>
    </row>
    <row r="2" spans="1:5" ht="19.5" customHeight="1">
      <c r="A2" s="11"/>
      <c r="B2" s="11"/>
      <c r="C2" s="11"/>
      <c r="D2" s="11"/>
      <c r="E2" s="11"/>
    </row>
    <row r="3" spans="1:5" ht="19.5" customHeight="1">
      <c r="A3" s="203" t="s">
        <v>10</v>
      </c>
      <c r="B3" s="203"/>
      <c r="C3" s="203"/>
      <c r="D3" s="203"/>
      <c r="E3" s="203"/>
    </row>
    <row r="4" spans="1:5" ht="12.75" customHeight="1">
      <c r="A4" s="12"/>
      <c r="B4" s="12"/>
      <c r="C4" s="12"/>
      <c r="D4" s="12"/>
      <c r="E4" s="12"/>
    </row>
    <row r="5" spans="1:5" ht="15.75">
      <c r="A5" s="204" t="s">
        <v>579</v>
      </c>
      <c r="B5" s="204"/>
      <c r="C5" s="204"/>
      <c r="D5" s="204"/>
      <c r="E5" s="204"/>
    </row>
    <row r="6" spans="1:5" ht="15">
      <c r="A6" s="2"/>
      <c r="B6" s="2"/>
      <c r="C6" s="2"/>
      <c r="D6" s="88"/>
      <c r="E6" s="2"/>
    </row>
    <row r="7" spans="1:5" ht="15.75">
      <c r="A7" s="204" t="s">
        <v>11</v>
      </c>
      <c r="B7" s="204"/>
      <c r="C7" s="204"/>
      <c r="D7" s="204"/>
      <c r="E7" s="204"/>
    </row>
    <row r="8" spans="1:5" ht="15">
      <c r="A8" s="216"/>
      <c r="B8" s="216"/>
      <c r="C8" s="216"/>
      <c r="D8" s="216"/>
      <c r="E8" s="2"/>
    </row>
    <row r="9" spans="1:5" ht="15.75">
      <c r="A9" s="217" t="s">
        <v>13</v>
      </c>
      <c r="B9" s="217"/>
      <c r="C9" s="217"/>
      <c r="D9" s="217"/>
      <c r="E9" s="217"/>
    </row>
    <row r="10" spans="1:5" ht="15.75">
      <c r="A10" s="7"/>
      <c r="B10" s="7"/>
      <c r="C10" s="7"/>
      <c r="D10" s="7"/>
      <c r="E10" s="7"/>
    </row>
    <row r="11" spans="1:5" ht="15.75">
      <c r="A11" s="204" t="s">
        <v>4</v>
      </c>
      <c r="B11" s="204"/>
      <c r="C11" s="204"/>
      <c r="D11" s="204"/>
      <c r="E11" s="204"/>
    </row>
    <row r="12" spans="1:5" ht="15.75">
      <c r="A12" s="4"/>
      <c r="B12" s="4"/>
      <c r="C12" s="4"/>
      <c r="D12" s="4"/>
      <c r="E12" s="4"/>
    </row>
    <row r="13" spans="1:4" ht="24.75" customHeight="1">
      <c r="A13" s="211" t="s">
        <v>580</v>
      </c>
      <c r="B13" s="211"/>
      <c r="C13" s="211"/>
      <c r="D13" s="211"/>
    </row>
    <row r="14" spans="1:5" s="5" customFormat="1" ht="24.75" customHeight="1">
      <c r="A14" s="83" t="s">
        <v>0</v>
      </c>
      <c r="B14" s="212" t="s">
        <v>1</v>
      </c>
      <c r="C14" s="213"/>
      <c r="D14" s="214"/>
      <c r="E14" s="85" t="s">
        <v>25</v>
      </c>
    </row>
    <row r="15" spans="1:5" ht="24.75" customHeight="1">
      <c r="A15" s="62">
        <v>1</v>
      </c>
      <c r="B15" s="310" t="s">
        <v>581</v>
      </c>
      <c r="C15" s="311"/>
      <c r="D15" s="312"/>
      <c r="E15" s="34">
        <v>15</v>
      </c>
    </row>
    <row r="16" spans="1:5" ht="24.75" customHeight="1">
      <c r="A16" s="62">
        <v>3</v>
      </c>
      <c r="B16" s="310" t="s">
        <v>582</v>
      </c>
      <c r="C16" s="311"/>
      <c r="D16" s="312"/>
      <c r="E16" s="34">
        <v>17.67</v>
      </c>
    </row>
    <row r="17" spans="1:5" ht="24.75" customHeight="1">
      <c r="A17" s="62">
        <v>6</v>
      </c>
      <c r="B17" s="310" t="s">
        <v>583</v>
      </c>
      <c r="C17" s="311"/>
      <c r="D17" s="312"/>
      <c r="E17" s="34">
        <v>16.67</v>
      </c>
    </row>
    <row r="18" spans="1:5" ht="24.75" customHeight="1">
      <c r="A18" s="62">
        <v>8</v>
      </c>
      <c r="B18" s="310" t="s">
        <v>584</v>
      </c>
      <c r="C18" s="311"/>
      <c r="D18" s="312"/>
      <c r="E18" s="34">
        <v>15.33</v>
      </c>
    </row>
    <row r="19" spans="1:5" ht="24.75" customHeight="1">
      <c r="A19" s="34">
        <v>9</v>
      </c>
      <c r="B19" s="310" t="s">
        <v>585</v>
      </c>
      <c r="C19" s="311"/>
      <c r="D19" s="312"/>
      <c r="E19" s="34">
        <v>16</v>
      </c>
    </row>
    <row r="20" spans="1:5" ht="24.75" customHeight="1">
      <c r="A20" s="35"/>
      <c r="B20" s="35"/>
      <c r="C20" s="35"/>
      <c r="D20" s="9"/>
      <c r="E20" s="35"/>
    </row>
    <row r="21" spans="1:5" ht="24.75" customHeight="1">
      <c r="A21" s="228" t="s">
        <v>586</v>
      </c>
      <c r="B21" s="228"/>
      <c r="C21" s="228"/>
      <c r="D21" s="228"/>
      <c r="E21" s="228"/>
    </row>
    <row r="22" spans="1:5" s="5" customFormat="1" ht="24.75" customHeight="1">
      <c r="A22" s="83" t="s">
        <v>0</v>
      </c>
      <c r="B22" s="212" t="s">
        <v>1</v>
      </c>
      <c r="C22" s="213"/>
      <c r="D22" s="214"/>
      <c r="E22" s="85" t="s">
        <v>25</v>
      </c>
    </row>
    <row r="23" spans="1:5" ht="24.75" customHeight="1">
      <c r="A23" s="62">
        <v>1</v>
      </c>
      <c r="B23" s="268" t="s">
        <v>587</v>
      </c>
      <c r="C23" s="269"/>
      <c r="D23" s="270"/>
      <c r="E23" s="34">
        <v>16</v>
      </c>
    </row>
    <row r="24" spans="1:5" ht="24.75" customHeight="1">
      <c r="A24" s="62">
        <v>3</v>
      </c>
      <c r="B24" s="268" t="s">
        <v>588</v>
      </c>
      <c r="C24" s="269"/>
      <c r="D24" s="270"/>
      <c r="E24" s="34">
        <v>17</v>
      </c>
    </row>
    <row r="25" spans="1:5" ht="24.75" customHeight="1">
      <c r="A25" s="62">
        <v>4</v>
      </c>
      <c r="B25" s="268" t="s">
        <v>589</v>
      </c>
      <c r="C25" s="269"/>
      <c r="D25" s="270"/>
      <c r="E25" s="34">
        <v>18.33</v>
      </c>
    </row>
    <row r="26" spans="1:5" ht="24.75" customHeight="1">
      <c r="A26" s="62">
        <v>5</v>
      </c>
      <c r="B26" s="268" t="s">
        <v>590</v>
      </c>
      <c r="C26" s="269"/>
      <c r="D26" s="270"/>
      <c r="E26" s="34">
        <v>17.67</v>
      </c>
    </row>
    <row r="27" spans="1:5" ht="24.75" customHeight="1">
      <c r="A27" s="62">
        <v>6</v>
      </c>
      <c r="B27" s="268" t="s">
        <v>591</v>
      </c>
      <c r="C27" s="269"/>
      <c r="D27" s="270"/>
      <c r="E27" s="34">
        <v>17.33</v>
      </c>
    </row>
    <row r="28" spans="1:5" ht="24.75" customHeight="1">
      <c r="A28" s="62">
        <v>8</v>
      </c>
      <c r="B28" s="268" t="s">
        <v>592</v>
      </c>
      <c r="C28" s="269"/>
      <c r="D28" s="270"/>
      <c r="E28" s="34">
        <v>18</v>
      </c>
    </row>
    <row r="29" spans="1:5" ht="24.75" customHeight="1">
      <c r="A29" s="62">
        <v>9</v>
      </c>
      <c r="B29" s="268" t="s">
        <v>593</v>
      </c>
      <c r="C29" s="269"/>
      <c r="D29" s="270"/>
      <c r="E29" s="34">
        <v>19.33</v>
      </c>
    </row>
    <row r="30" spans="1:5" ht="24.75" customHeight="1">
      <c r="A30" s="62">
        <v>11</v>
      </c>
      <c r="B30" s="268" t="s">
        <v>594</v>
      </c>
      <c r="C30" s="269"/>
      <c r="D30" s="270"/>
      <c r="E30" s="34">
        <v>18</v>
      </c>
    </row>
    <row r="31" spans="1:5" ht="24.75" customHeight="1">
      <c r="A31" s="62">
        <v>12</v>
      </c>
      <c r="B31" s="268" t="s">
        <v>595</v>
      </c>
      <c r="C31" s="269"/>
      <c r="D31" s="270"/>
      <c r="E31" s="34">
        <v>18.33</v>
      </c>
    </row>
    <row r="32" spans="1:5" ht="24.75" customHeight="1">
      <c r="A32" s="62">
        <v>13</v>
      </c>
      <c r="B32" s="268" t="s">
        <v>596</v>
      </c>
      <c r="C32" s="269"/>
      <c r="D32" s="270"/>
      <c r="E32" s="34">
        <v>18.33</v>
      </c>
    </row>
    <row r="33" spans="1:5" ht="24.75" customHeight="1">
      <c r="A33" s="62">
        <v>14</v>
      </c>
      <c r="B33" s="268" t="s">
        <v>597</v>
      </c>
      <c r="C33" s="269"/>
      <c r="D33" s="270"/>
      <c r="E33" s="34">
        <v>18.33</v>
      </c>
    </row>
    <row r="34" spans="1:5" ht="24.75" customHeight="1">
      <c r="A34" s="62">
        <v>15</v>
      </c>
      <c r="B34" s="268" t="s">
        <v>598</v>
      </c>
      <c r="C34" s="269"/>
      <c r="D34" s="270"/>
      <c r="E34" s="34">
        <v>16.67</v>
      </c>
    </row>
    <row r="35" spans="1:5" ht="24.75" customHeight="1">
      <c r="A35" s="62">
        <v>16</v>
      </c>
      <c r="B35" s="268" t="s">
        <v>599</v>
      </c>
      <c r="C35" s="269"/>
      <c r="D35" s="270"/>
      <c r="E35" s="34">
        <v>17.33</v>
      </c>
    </row>
    <row r="36" spans="1:5" ht="24.75" customHeight="1">
      <c r="A36" s="63">
        <v>17</v>
      </c>
      <c r="B36" s="268" t="s">
        <v>600</v>
      </c>
      <c r="C36" s="269"/>
      <c r="D36" s="270"/>
      <c r="E36" s="34">
        <v>17.33</v>
      </c>
    </row>
    <row r="37" spans="1:5" ht="15">
      <c r="A37" s="35"/>
      <c r="B37" s="35"/>
      <c r="C37" s="35"/>
      <c r="D37" s="35"/>
      <c r="E37" s="35"/>
    </row>
    <row r="38" spans="1:3" ht="12.75">
      <c r="A38" s="1" t="s">
        <v>7</v>
      </c>
      <c r="B38" s="1"/>
      <c r="C38" s="1"/>
    </row>
    <row r="40" spans="1:3" ht="12.75">
      <c r="A40" s="1" t="s">
        <v>601</v>
      </c>
      <c r="C40" s="1"/>
    </row>
    <row r="41" ht="13.5" thickBot="1"/>
    <row r="42" spans="1:4" ht="13.5" thickBot="1">
      <c r="A42" s="220" t="s">
        <v>8</v>
      </c>
      <c r="B42" s="221"/>
      <c r="C42" s="221"/>
      <c r="D42" s="229"/>
    </row>
    <row r="43" spans="1:3" ht="12.75">
      <c r="A43" s="1" t="s">
        <v>602</v>
      </c>
      <c r="B43" s="1"/>
      <c r="C43" s="1"/>
    </row>
    <row r="44" spans="1:3" ht="12.75">
      <c r="A44" s="1" t="s">
        <v>603</v>
      </c>
      <c r="B44" s="1"/>
      <c r="C44" s="1"/>
    </row>
    <row r="45" spans="1:3" ht="12.75">
      <c r="A45" s="1" t="s">
        <v>604</v>
      </c>
      <c r="B45" s="1"/>
      <c r="C45" s="1"/>
    </row>
  </sheetData>
  <sheetProtection/>
  <mergeCells count="31">
    <mergeCell ref="A1:E1"/>
    <mergeCell ref="A3:E3"/>
    <mergeCell ref="A5:E5"/>
    <mergeCell ref="A7:E7"/>
    <mergeCell ref="A8:D8"/>
    <mergeCell ref="A9:E9"/>
    <mergeCell ref="A11:E11"/>
    <mergeCell ref="A13:D13"/>
    <mergeCell ref="B14:D14"/>
    <mergeCell ref="B15:D15"/>
    <mergeCell ref="B16:D16"/>
    <mergeCell ref="B17:D17"/>
    <mergeCell ref="B18:D18"/>
    <mergeCell ref="B19:D19"/>
    <mergeCell ref="A21:E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42:D42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A47" sqref="A47:IV48"/>
    </sheetView>
  </sheetViews>
  <sheetFormatPr defaultColWidth="11.421875" defaultRowHeight="12.75"/>
  <cols>
    <col min="1" max="1" width="8.421875" style="0" customWidth="1"/>
    <col min="2" max="2" width="55.8515625" style="0" customWidth="1"/>
    <col min="3" max="3" width="19.7109375" style="0" customWidth="1"/>
  </cols>
  <sheetData>
    <row r="1" spans="1:5" ht="19.5" customHeight="1">
      <c r="A1" s="202" t="s">
        <v>3</v>
      </c>
      <c r="B1" s="202"/>
      <c r="C1" s="202"/>
      <c r="D1" s="47"/>
      <c r="E1" s="47"/>
    </row>
    <row r="2" spans="1:5" ht="19.5" customHeight="1">
      <c r="A2" s="11"/>
      <c r="B2" s="11"/>
      <c r="C2" s="11"/>
      <c r="D2" s="11"/>
      <c r="E2" s="11"/>
    </row>
    <row r="3" spans="1:256" ht="19.5" customHeight="1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11"/>
    </row>
    <row r="4" spans="1:5" ht="12.75" customHeight="1">
      <c r="A4" s="12"/>
      <c r="B4" s="12"/>
      <c r="C4" s="12"/>
      <c r="D4" s="12"/>
      <c r="E4" s="12"/>
    </row>
    <row r="5" spans="1:5" ht="15.75">
      <c r="A5" s="204" t="s">
        <v>838</v>
      </c>
      <c r="B5" s="204"/>
      <c r="C5" s="204"/>
      <c r="D5" s="166"/>
      <c r="E5" s="166"/>
    </row>
    <row r="6" spans="1:5" ht="15">
      <c r="A6" s="2"/>
      <c r="B6" s="2"/>
      <c r="C6" s="2"/>
      <c r="D6" s="88"/>
      <c r="E6" s="2"/>
    </row>
    <row r="7" spans="1:256" ht="15.75">
      <c r="A7" s="204" t="s">
        <v>11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10"/>
    </row>
    <row r="8" spans="1:256" ht="15.7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10"/>
    </row>
    <row r="9" spans="1:256" ht="15.75">
      <c r="A9" s="204" t="s">
        <v>13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10"/>
    </row>
    <row r="10" spans="1:5" ht="15.75">
      <c r="A10" s="7"/>
      <c r="B10" s="7"/>
      <c r="C10" s="7"/>
      <c r="D10" s="7"/>
      <c r="E10" s="7"/>
    </row>
    <row r="11" spans="1:5" ht="15.75">
      <c r="A11" s="204" t="s">
        <v>4</v>
      </c>
      <c r="B11" s="204"/>
      <c r="C11" s="204"/>
      <c r="D11" s="166"/>
      <c r="E11" s="166"/>
    </row>
    <row r="12" spans="1:4" ht="26.25">
      <c r="A12" s="315"/>
      <c r="B12" s="315"/>
      <c r="C12" s="120"/>
      <c r="D12" s="120"/>
    </row>
    <row r="13" spans="1:4" s="15" customFormat="1" ht="29.25" customHeight="1">
      <c r="A13" s="313" t="s">
        <v>605</v>
      </c>
      <c r="B13" s="313"/>
      <c r="C13" s="313"/>
      <c r="D13" s="121"/>
    </row>
    <row r="14" spans="1:4" s="15" customFormat="1" ht="24.75" customHeight="1">
      <c r="A14" s="171" t="s">
        <v>606</v>
      </c>
      <c r="B14" s="171" t="s">
        <v>607</v>
      </c>
      <c r="C14" s="172" t="s">
        <v>608</v>
      </c>
      <c r="D14" s="173"/>
    </row>
    <row r="15" spans="1:4" s="2" customFormat="1" ht="24.75" customHeight="1">
      <c r="A15" s="169">
        <v>1</v>
      </c>
      <c r="B15" s="170" t="s">
        <v>609</v>
      </c>
      <c r="C15" s="167">
        <v>18</v>
      </c>
      <c r="D15" s="119"/>
    </row>
    <row r="16" spans="1:4" s="2" customFormat="1" ht="24.75" customHeight="1">
      <c r="A16" s="169">
        <v>2</v>
      </c>
      <c r="B16" s="170" t="s">
        <v>610</v>
      </c>
      <c r="C16" s="168">
        <v>16.666666666666668</v>
      </c>
      <c r="D16" s="119"/>
    </row>
    <row r="17" spans="1:4" s="2" customFormat="1" ht="24.75" customHeight="1">
      <c r="A17" s="169">
        <v>3</v>
      </c>
      <c r="B17" s="170" t="s">
        <v>611</v>
      </c>
      <c r="C17" s="168">
        <v>16.333333333333332</v>
      </c>
      <c r="D17" s="119"/>
    </row>
    <row r="18" spans="1:4" s="2" customFormat="1" ht="24.75" customHeight="1">
      <c r="A18" s="169">
        <v>4</v>
      </c>
      <c r="B18" s="170" t="s">
        <v>612</v>
      </c>
      <c r="C18" s="168">
        <v>16</v>
      </c>
      <c r="D18" s="119"/>
    </row>
    <row r="19" s="2" customFormat="1" ht="24.75" customHeight="1"/>
    <row r="20" spans="1:4" s="15" customFormat="1" ht="27" customHeight="1">
      <c r="A20" s="314" t="s">
        <v>613</v>
      </c>
      <c r="B20" s="314"/>
      <c r="C20" s="314"/>
      <c r="D20" s="121"/>
    </row>
    <row r="21" spans="1:4" s="15" customFormat="1" ht="24.75" customHeight="1">
      <c r="A21" s="171" t="s">
        <v>606</v>
      </c>
      <c r="B21" s="171" t="s">
        <v>607</v>
      </c>
      <c r="C21" s="172" t="s">
        <v>614</v>
      </c>
      <c r="D21" s="173"/>
    </row>
    <row r="22" spans="1:4" s="2" customFormat="1" ht="24.75" customHeight="1">
      <c r="A22" s="169">
        <v>1</v>
      </c>
      <c r="B22" s="170" t="s">
        <v>615</v>
      </c>
      <c r="C22" s="167">
        <v>19</v>
      </c>
      <c r="D22" s="119"/>
    </row>
    <row r="23" spans="1:4" s="2" customFormat="1" ht="24.75" customHeight="1">
      <c r="A23" s="169">
        <v>2</v>
      </c>
      <c r="B23" s="170" t="s">
        <v>616</v>
      </c>
      <c r="C23" s="167">
        <v>18</v>
      </c>
      <c r="D23" s="119"/>
    </row>
    <row r="24" spans="1:4" s="2" customFormat="1" ht="24.75" customHeight="1">
      <c r="A24" s="169">
        <v>3</v>
      </c>
      <c r="B24" s="170" t="s">
        <v>617</v>
      </c>
      <c r="C24" s="167">
        <v>18</v>
      </c>
      <c r="D24" s="119"/>
    </row>
    <row r="25" spans="1:4" s="2" customFormat="1" ht="24.75" customHeight="1">
      <c r="A25" s="169">
        <v>4</v>
      </c>
      <c r="B25" s="170" t="s">
        <v>618</v>
      </c>
      <c r="C25" s="167">
        <v>18</v>
      </c>
      <c r="D25" s="119"/>
    </row>
    <row r="26" spans="1:4" s="2" customFormat="1" ht="24.75" customHeight="1">
      <c r="A26" s="169">
        <v>5</v>
      </c>
      <c r="B26" s="170" t="s">
        <v>619</v>
      </c>
      <c r="C26" s="167">
        <v>17.666666666666668</v>
      </c>
      <c r="D26" s="119"/>
    </row>
    <row r="27" spans="1:4" s="2" customFormat="1" ht="24.75" customHeight="1">
      <c r="A27" s="169">
        <v>6</v>
      </c>
      <c r="B27" s="170" t="s">
        <v>620</v>
      </c>
      <c r="C27" s="167">
        <v>17.333333333333332</v>
      </c>
      <c r="D27" s="119"/>
    </row>
    <row r="28" spans="1:4" s="2" customFormat="1" ht="24.75" customHeight="1">
      <c r="A28" s="169">
        <v>7</v>
      </c>
      <c r="B28" s="170" t="s">
        <v>621</v>
      </c>
      <c r="C28" s="167">
        <v>17.333333333333332</v>
      </c>
      <c r="D28" s="119"/>
    </row>
    <row r="29" spans="1:4" s="2" customFormat="1" ht="24.75" customHeight="1">
      <c r="A29" s="169">
        <v>8</v>
      </c>
      <c r="B29" s="170" t="s">
        <v>622</v>
      </c>
      <c r="C29" s="168">
        <v>17</v>
      </c>
      <c r="D29" s="119"/>
    </row>
    <row r="30" spans="1:4" s="2" customFormat="1" ht="24.75" customHeight="1">
      <c r="A30" s="169">
        <v>9</v>
      </c>
      <c r="B30" s="170" t="s">
        <v>623</v>
      </c>
      <c r="C30" s="168">
        <v>17</v>
      </c>
      <c r="D30" s="119"/>
    </row>
    <row r="31" spans="1:4" s="2" customFormat="1" ht="24.75" customHeight="1">
      <c r="A31" s="169">
        <v>10</v>
      </c>
      <c r="B31" s="170" t="s">
        <v>624</v>
      </c>
      <c r="C31" s="168">
        <v>16.666666666666668</v>
      </c>
      <c r="D31" s="119"/>
    </row>
    <row r="32" spans="1:4" s="2" customFormat="1" ht="24.75" customHeight="1">
      <c r="A32" s="169">
        <v>11</v>
      </c>
      <c r="B32" s="170" t="s">
        <v>625</v>
      </c>
      <c r="C32" s="168">
        <v>16.666666666666668</v>
      </c>
      <c r="D32" s="119"/>
    </row>
    <row r="33" spans="1:4" s="2" customFormat="1" ht="24.75" customHeight="1">
      <c r="A33" s="169">
        <v>12</v>
      </c>
      <c r="B33" s="170" t="s">
        <v>626</v>
      </c>
      <c r="C33" s="168">
        <v>16.666666666666668</v>
      </c>
      <c r="D33" s="119"/>
    </row>
    <row r="34" spans="1:4" s="2" customFormat="1" ht="24.75" customHeight="1">
      <c r="A34" s="169">
        <v>13</v>
      </c>
      <c r="B34" s="170" t="s">
        <v>627</v>
      </c>
      <c r="C34" s="168">
        <v>16.333333333333332</v>
      </c>
      <c r="D34" s="119"/>
    </row>
    <row r="35" spans="1:4" s="2" customFormat="1" ht="24.75" customHeight="1">
      <c r="A35" s="169">
        <v>14</v>
      </c>
      <c r="B35" s="170" t="s">
        <v>628</v>
      </c>
      <c r="C35" s="168">
        <v>15.666666666666666</v>
      </c>
      <c r="D35" s="119"/>
    </row>
    <row r="36" spans="1:4" s="2" customFormat="1" ht="24.75" customHeight="1">
      <c r="A36" s="169">
        <v>15</v>
      </c>
      <c r="B36" s="170" t="s">
        <v>629</v>
      </c>
      <c r="C36" s="168">
        <v>15.666666666666666</v>
      </c>
      <c r="D36" s="119"/>
    </row>
    <row r="37" spans="1:4" s="2" customFormat="1" ht="24.75" customHeight="1">
      <c r="A37" s="169">
        <v>16</v>
      </c>
      <c r="B37" s="170" t="s">
        <v>630</v>
      </c>
      <c r="C37" s="168">
        <v>15.666666666666666</v>
      </c>
      <c r="D37" s="119"/>
    </row>
    <row r="38" spans="1:4" s="2" customFormat="1" ht="24.75" customHeight="1">
      <c r="A38" s="169">
        <v>17</v>
      </c>
      <c r="B38" s="170" t="s">
        <v>631</v>
      </c>
      <c r="C38" s="168">
        <v>15.666666666666666</v>
      </c>
      <c r="D38" s="119"/>
    </row>
    <row r="39" spans="1:4" s="2" customFormat="1" ht="24.75" customHeight="1">
      <c r="A39" s="169">
        <v>18</v>
      </c>
      <c r="B39" s="170" t="s">
        <v>632</v>
      </c>
      <c r="C39" s="168">
        <v>15.666666666666666</v>
      </c>
      <c r="D39" s="119"/>
    </row>
    <row r="40" spans="1:4" s="2" customFormat="1" ht="24.75" customHeight="1">
      <c r="A40" s="169">
        <v>19</v>
      </c>
      <c r="B40" s="170" t="s">
        <v>633</v>
      </c>
      <c r="C40" s="168">
        <v>15.333333333333334</v>
      </c>
      <c r="D40" s="119"/>
    </row>
    <row r="41" spans="1:4" s="2" customFormat="1" ht="24.75" customHeight="1">
      <c r="A41" s="169">
        <v>20</v>
      </c>
      <c r="B41" s="170" t="s">
        <v>634</v>
      </c>
      <c r="C41" s="168">
        <v>15</v>
      </c>
      <c r="D41" s="119"/>
    </row>
    <row r="42" spans="1:4" s="2" customFormat="1" ht="24.75" customHeight="1">
      <c r="A42" s="169">
        <v>21</v>
      </c>
      <c r="B42" s="170" t="s">
        <v>635</v>
      </c>
      <c r="C42" s="168">
        <v>15</v>
      </c>
      <c r="D42" s="119"/>
    </row>
    <row r="43" spans="1:4" s="2" customFormat="1" ht="24.75" customHeight="1">
      <c r="A43" s="169">
        <v>22</v>
      </c>
      <c r="B43" s="170" t="s">
        <v>636</v>
      </c>
      <c r="C43" s="168">
        <v>14.333333333333334</v>
      </c>
      <c r="D43" s="119"/>
    </row>
    <row r="44" spans="1:4" s="2" customFormat="1" ht="24.75" customHeight="1">
      <c r="A44" s="169">
        <v>23</v>
      </c>
      <c r="B44" s="170" t="s">
        <v>637</v>
      </c>
      <c r="C44" s="168">
        <v>14</v>
      </c>
      <c r="D44" s="119"/>
    </row>
    <row r="45" spans="1:4" s="2" customFormat="1" ht="24.75" customHeight="1">
      <c r="A45" s="169">
        <v>24</v>
      </c>
      <c r="B45" s="170" t="s">
        <v>638</v>
      </c>
      <c r="C45" s="168">
        <v>14</v>
      </c>
      <c r="D45" s="119"/>
    </row>
    <row r="46" s="2" customFormat="1" ht="24.75" customHeight="1"/>
    <row r="47" spans="1:4" s="15" customFormat="1" ht="24.75" customHeight="1">
      <c r="A47" s="313" t="s">
        <v>639</v>
      </c>
      <c r="B47" s="313"/>
      <c r="C47" s="313"/>
      <c r="D47" s="121"/>
    </row>
    <row r="48" spans="1:4" s="15" customFormat="1" ht="24.75" customHeight="1">
      <c r="A48" s="171" t="s">
        <v>606</v>
      </c>
      <c r="B48" s="171" t="s">
        <v>607</v>
      </c>
      <c r="C48" s="172" t="s">
        <v>614</v>
      </c>
      <c r="D48" s="173"/>
    </row>
    <row r="49" spans="1:4" s="2" customFormat="1" ht="24.75" customHeight="1">
      <c r="A49" s="169">
        <v>1</v>
      </c>
      <c r="B49" s="170" t="s">
        <v>640</v>
      </c>
      <c r="C49" s="167">
        <v>17.333333333333332</v>
      </c>
      <c r="D49" s="119"/>
    </row>
    <row r="51" spans="1:4" ht="12.75">
      <c r="A51" s="122" t="s">
        <v>641</v>
      </c>
      <c r="B51" s="120"/>
      <c r="C51" s="120"/>
      <c r="D51" s="120"/>
    </row>
    <row r="52" spans="1:4" ht="12.75">
      <c r="A52" s="123"/>
      <c r="B52" s="120"/>
      <c r="C52" s="120"/>
      <c r="D52" s="120"/>
    </row>
    <row r="53" spans="1:4" ht="12.75">
      <c r="A53" s="124" t="s">
        <v>642</v>
      </c>
      <c r="B53" s="120"/>
      <c r="C53" s="120"/>
      <c r="D53" s="120"/>
    </row>
    <row r="54" spans="1:4" ht="12.75">
      <c r="A54" s="125" t="s">
        <v>643</v>
      </c>
      <c r="B54" s="120"/>
      <c r="C54" s="120"/>
      <c r="D54" s="120"/>
    </row>
    <row r="55" spans="1:4" ht="12.75">
      <c r="A55" s="125" t="s">
        <v>644</v>
      </c>
      <c r="B55" s="120"/>
      <c r="C55" s="120"/>
      <c r="D55" s="120"/>
    </row>
    <row r="56" spans="1:4" ht="12.75">
      <c r="A56" s="125" t="s">
        <v>645</v>
      </c>
      <c r="B56" s="120"/>
      <c r="C56" s="120"/>
      <c r="D56" s="120"/>
    </row>
  </sheetData>
  <sheetProtection/>
  <mergeCells count="347">
    <mergeCell ref="A12:B12"/>
    <mergeCell ref="G3:I3"/>
    <mergeCell ref="J3:L3"/>
    <mergeCell ref="M3:O3"/>
    <mergeCell ref="P3:R3"/>
    <mergeCell ref="S3:U3"/>
    <mergeCell ref="A1:C1"/>
    <mergeCell ref="A3:C3"/>
    <mergeCell ref="D3:F3"/>
    <mergeCell ref="AK3:AM3"/>
    <mergeCell ref="AN3:AP3"/>
    <mergeCell ref="AQ3:AS3"/>
    <mergeCell ref="AT3:AV3"/>
    <mergeCell ref="AW3:AY3"/>
    <mergeCell ref="V3:X3"/>
    <mergeCell ref="Y3:AA3"/>
    <mergeCell ref="AB3:AD3"/>
    <mergeCell ref="AE3:AG3"/>
    <mergeCell ref="AH3:AJ3"/>
    <mergeCell ref="BO3:BQ3"/>
    <mergeCell ref="BR3:BT3"/>
    <mergeCell ref="BU3:BW3"/>
    <mergeCell ref="BX3:BZ3"/>
    <mergeCell ref="CA3:CC3"/>
    <mergeCell ref="AZ3:BB3"/>
    <mergeCell ref="BC3:BE3"/>
    <mergeCell ref="BF3:BH3"/>
    <mergeCell ref="BI3:BK3"/>
    <mergeCell ref="BL3:BN3"/>
    <mergeCell ref="CS3:CU3"/>
    <mergeCell ref="CV3:CX3"/>
    <mergeCell ref="CY3:DA3"/>
    <mergeCell ref="DB3:DD3"/>
    <mergeCell ref="DE3:DG3"/>
    <mergeCell ref="CD3:CF3"/>
    <mergeCell ref="CG3:CI3"/>
    <mergeCell ref="CJ3:CL3"/>
    <mergeCell ref="CM3:CO3"/>
    <mergeCell ref="CP3:CR3"/>
    <mergeCell ref="DW3:DY3"/>
    <mergeCell ref="DZ3:EB3"/>
    <mergeCell ref="EC3:EE3"/>
    <mergeCell ref="EF3:EH3"/>
    <mergeCell ref="EI3:EK3"/>
    <mergeCell ref="DH3:DJ3"/>
    <mergeCell ref="DK3:DM3"/>
    <mergeCell ref="DN3:DP3"/>
    <mergeCell ref="DQ3:DS3"/>
    <mergeCell ref="DT3:DV3"/>
    <mergeCell ref="FA3:FC3"/>
    <mergeCell ref="FD3:FF3"/>
    <mergeCell ref="FG3:FI3"/>
    <mergeCell ref="FJ3:FL3"/>
    <mergeCell ref="FM3:FO3"/>
    <mergeCell ref="EL3:EN3"/>
    <mergeCell ref="EO3:EQ3"/>
    <mergeCell ref="ER3:ET3"/>
    <mergeCell ref="EU3:EW3"/>
    <mergeCell ref="EX3:EZ3"/>
    <mergeCell ref="GE3:GG3"/>
    <mergeCell ref="GH3:GJ3"/>
    <mergeCell ref="GK3:GM3"/>
    <mergeCell ref="GN3:GP3"/>
    <mergeCell ref="GQ3:GS3"/>
    <mergeCell ref="FP3:FR3"/>
    <mergeCell ref="FS3:FU3"/>
    <mergeCell ref="FV3:FX3"/>
    <mergeCell ref="FY3:GA3"/>
    <mergeCell ref="GB3:GD3"/>
    <mergeCell ref="HU3:HW3"/>
    <mergeCell ref="GT3:GV3"/>
    <mergeCell ref="GW3:GY3"/>
    <mergeCell ref="GZ3:HB3"/>
    <mergeCell ref="HC3:HE3"/>
    <mergeCell ref="HF3:HH3"/>
    <mergeCell ref="V7:X7"/>
    <mergeCell ref="Y7:AA7"/>
    <mergeCell ref="AB7:AD7"/>
    <mergeCell ref="AE7:AG7"/>
    <mergeCell ref="AH7:AJ7"/>
    <mergeCell ref="HX3:HZ3"/>
    <mergeCell ref="HI3:HK3"/>
    <mergeCell ref="HL3:HN3"/>
    <mergeCell ref="HO3:HQ3"/>
    <mergeCell ref="HR3:HT3"/>
    <mergeCell ref="IP3:IR3"/>
    <mergeCell ref="IS3:IU3"/>
    <mergeCell ref="A5:C5"/>
    <mergeCell ref="A7:C7"/>
    <mergeCell ref="D7:F7"/>
    <mergeCell ref="G7:I7"/>
    <mergeCell ref="J7:L7"/>
    <mergeCell ref="M7:O7"/>
    <mergeCell ref="P7:R7"/>
    <mergeCell ref="S7:U7"/>
    <mergeCell ref="AK7:AM7"/>
    <mergeCell ref="AN7:AP7"/>
    <mergeCell ref="AQ7:AS7"/>
    <mergeCell ref="AT7:AV7"/>
    <mergeCell ref="AW7:AY7"/>
    <mergeCell ref="IM3:IO3"/>
    <mergeCell ref="IA3:IC3"/>
    <mergeCell ref="ID3:IF3"/>
    <mergeCell ref="IG3:II3"/>
    <mergeCell ref="IJ3:IL3"/>
    <mergeCell ref="BO7:BQ7"/>
    <mergeCell ref="BR7:BT7"/>
    <mergeCell ref="BU7:BW7"/>
    <mergeCell ref="BX7:BZ7"/>
    <mergeCell ref="CA7:CC7"/>
    <mergeCell ref="AZ7:BB7"/>
    <mergeCell ref="BC7:BE7"/>
    <mergeCell ref="BF7:BH7"/>
    <mergeCell ref="BI7:BK7"/>
    <mergeCell ref="BL7:BN7"/>
    <mergeCell ref="CS7:CU7"/>
    <mergeCell ref="CV7:CX7"/>
    <mergeCell ref="CY7:DA7"/>
    <mergeCell ref="DB7:DD7"/>
    <mergeCell ref="DE7:DG7"/>
    <mergeCell ref="CD7:CF7"/>
    <mergeCell ref="CG7:CI7"/>
    <mergeCell ref="CJ7:CL7"/>
    <mergeCell ref="CM7:CO7"/>
    <mergeCell ref="CP7:CR7"/>
    <mergeCell ref="DW7:DY7"/>
    <mergeCell ref="DZ7:EB7"/>
    <mergeCell ref="EC7:EE7"/>
    <mergeCell ref="EF7:EH7"/>
    <mergeCell ref="EI7:EK7"/>
    <mergeCell ref="DH7:DJ7"/>
    <mergeCell ref="DK7:DM7"/>
    <mergeCell ref="DN7:DP7"/>
    <mergeCell ref="DQ7:DS7"/>
    <mergeCell ref="DT7:DV7"/>
    <mergeCell ref="FA7:FC7"/>
    <mergeCell ref="FD7:FF7"/>
    <mergeCell ref="FG7:FI7"/>
    <mergeCell ref="FJ7:FL7"/>
    <mergeCell ref="FM7:FO7"/>
    <mergeCell ref="EL7:EN7"/>
    <mergeCell ref="EO7:EQ7"/>
    <mergeCell ref="ER7:ET7"/>
    <mergeCell ref="EU7:EW7"/>
    <mergeCell ref="EX7:EZ7"/>
    <mergeCell ref="GE7:GG7"/>
    <mergeCell ref="GH7:GJ7"/>
    <mergeCell ref="GK7:GM7"/>
    <mergeCell ref="GN7:GP7"/>
    <mergeCell ref="GQ7:GS7"/>
    <mergeCell ref="FP7:FR7"/>
    <mergeCell ref="FS7:FU7"/>
    <mergeCell ref="FV7:FX7"/>
    <mergeCell ref="FY7:GA7"/>
    <mergeCell ref="GB7:GD7"/>
    <mergeCell ref="HU7:HW7"/>
    <mergeCell ref="GT7:GV7"/>
    <mergeCell ref="GW7:GY7"/>
    <mergeCell ref="GZ7:HB7"/>
    <mergeCell ref="HC7:HE7"/>
    <mergeCell ref="HF7:HH7"/>
    <mergeCell ref="Y8:AA8"/>
    <mergeCell ref="AB8:AD8"/>
    <mergeCell ref="AE8:AG8"/>
    <mergeCell ref="AH8:AJ8"/>
    <mergeCell ref="AK8:AM8"/>
    <mergeCell ref="HX7:HZ7"/>
    <mergeCell ref="HI7:HK7"/>
    <mergeCell ref="HL7:HN7"/>
    <mergeCell ref="HO7:HQ7"/>
    <mergeCell ref="HR7:HT7"/>
    <mergeCell ref="IP7:IR7"/>
    <mergeCell ref="IS7:IU7"/>
    <mergeCell ref="A8:C8"/>
    <mergeCell ref="D8:F8"/>
    <mergeCell ref="G8:I8"/>
    <mergeCell ref="J8:L8"/>
    <mergeCell ref="M8:O8"/>
    <mergeCell ref="P8:R8"/>
    <mergeCell ref="S8:U8"/>
    <mergeCell ref="V8:X8"/>
    <mergeCell ref="AN8:AP8"/>
    <mergeCell ref="AQ8:AS8"/>
    <mergeCell ref="AT8:AV8"/>
    <mergeCell ref="AW8:AY8"/>
    <mergeCell ref="AZ8:BB8"/>
    <mergeCell ref="IM7:IO7"/>
    <mergeCell ref="IA7:IC7"/>
    <mergeCell ref="ID7:IF7"/>
    <mergeCell ref="IG7:II7"/>
    <mergeCell ref="IJ7:IL7"/>
    <mergeCell ref="BR8:BT8"/>
    <mergeCell ref="BU8:BW8"/>
    <mergeCell ref="BX8:BZ8"/>
    <mergeCell ref="CA8:CC8"/>
    <mergeCell ref="CD8:CF8"/>
    <mergeCell ref="BC8:BE8"/>
    <mergeCell ref="BF8:BH8"/>
    <mergeCell ref="BI8:BK8"/>
    <mergeCell ref="BL8:BN8"/>
    <mergeCell ref="BO8:BQ8"/>
    <mergeCell ref="CV8:CX8"/>
    <mergeCell ref="CY8:DA8"/>
    <mergeCell ref="DB8:DD8"/>
    <mergeCell ref="DE8:DG8"/>
    <mergeCell ref="DH8:DJ8"/>
    <mergeCell ref="CG8:CI8"/>
    <mergeCell ref="CJ8:CL8"/>
    <mergeCell ref="CM8:CO8"/>
    <mergeCell ref="CP8:CR8"/>
    <mergeCell ref="CS8:CU8"/>
    <mergeCell ref="DZ8:EB8"/>
    <mergeCell ref="EC8:EE8"/>
    <mergeCell ref="EF8:EH8"/>
    <mergeCell ref="EI8:EK8"/>
    <mergeCell ref="EL8:EN8"/>
    <mergeCell ref="DK8:DM8"/>
    <mergeCell ref="DN8:DP8"/>
    <mergeCell ref="DQ8:DS8"/>
    <mergeCell ref="DT8:DV8"/>
    <mergeCell ref="DW8:DY8"/>
    <mergeCell ref="FD8:FF8"/>
    <mergeCell ref="FG8:FI8"/>
    <mergeCell ref="FJ8:FL8"/>
    <mergeCell ref="FM8:FO8"/>
    <mergeCell ref="FP8:FR8"/>
    <mergeCell ref="EO8:EQ8"/>
    <mergeCell ref="ER8:ET8"/>
    <mergeCell ref="EU8:EW8"/>
    <mergeCell ref="EX8:EZ8"/>
    <mergeCell ref="FA8:FC8"/>
    <mergeCell ref="GH8:GJ8"/>
    <mergeCell ref="GK8:GM8"/>
    <mergeCell ref="GN8:GP8"/>
    <mergeCell ref="GQ8:GS8"/>
    <mergeCell ref="GT8:GV8"/>
    <mergeCell ref="FS8:FU8"/>
    <mergeCell ref="FV8:FX8"/>
    <mergeCell ref="FY8:GA8"/>
    <mergeCell ref="GB8:GD8"/>
    <mergeCell ref="GE8:GG8"/>
    <mergeCell ref="HX8:HZ8"/>
    <mergeCell ref="GW8:GY8"/>
    <mergeCell ref="GZ8:HB8"/>
    <mergeCell ref="HC8:HE8"/>
    <mergeCell ref="HF8:HH8"/>
    <mergeCell ref="HI8:HK8"/>
    <mergeCell ref="AB9:AD9"/>
    <mergeCell ref="AE9:AG9"/>
    <mergeCell ref="AH9:AJ9"/>
    <mergeCell ref="AK9:AM9"/>
    <mergeCell ref="AN9:AP9"/>
    <mergeCell ref="IA8:IC8"/>
    <mergeCell ref="HL8:HN8"/>
    <mergeCell ref="HO8:HQ8"/>
    <mergeCell ref="HR8:HT8"/>
    <mergeCell ref="HU8:HW8"/>
    <mergeCell ref="IS8:IU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Q9:AS9"/>
    <mergeCell ref="AT9:AV9"/>
    <mergeCell ref="AW9:AY9"/>
    <mergeCell ref="AZ9:BB9"/>
    <mergeCell ref="BC9:BE9"/>
    <mergeCell ref="IP8:IR8"/>
    <mergeCell ref="ID8:IF8"/>
    <mergeCell ref="IG8:II8"/>
    <mergeCell ref="IJ8:IL8"/>
    <mergeCell ref="IM8:IO8"/>
    <mergeCell ref="BU9:BW9"/>
    <mergeCell ref="BX9:BZ9"/>
    <mergeCell ref="CA9:CC9"/>
    <mergeCell ref="CD9:CF9"/>
    <mergeCell ref="CG9:CI9"/>
    <mergeCell ref="BF9:BH9"/>
    <mergeCell ref="BI9:BK9"/>
    <mergeCell ref="BL9:BN9"/>
    <mergeCell ref="BO9:BQ9"/>
    <mergeCell ref="BR9:BT9"/>
    <mergeCell ref="CY9:DA9"/>
    <mergeCell ref="DB9:DD9"/>
    <mergeCell ref="DE9:DG9"/>
    <mergeCell ref="DH9:DJ9"/>
    <mergeCell ref="DK9:DM9"/>
    <mergeCell ref="CJ9:CL9"/>
    <mergeCell ref="CM9:CO9"/>
    <mergeCell ref="CP9:CR9"/>
    <mergeCell ref="CS9:CU9"/>
    <mergeCell ref="CV9:CX9"/>
    <mergeCell ref="EC9:EE9"/>
    <mergeCell ref="EF9:EH9"/>
    <mergeCell ref="EI9:EK9"/>
    <mergeCell ref="EL9:EN9"/>
    <mergeCell ref="EO9:EQ9"/>
    <mergeCell ref="DN9:DP9"/>
    <mergeCell ref="DQ9:DS9"/>
    <mergeCell ref="DT9:DV9"/>
    <mergeCell ref="DW9:DY9"/>
    <mergeCell ref="DZ9:EB9"/>
    <mergeCell ref="FG9:FI9"/>
    <mergeCell ref="FJ9:FL9"/>
    <mergeCell ref="FM9:FO9"/>
    <mergeCell ref="FP9:FR9"/>
    <mergeCell ref="FS9:FU9"/>
    <mergeCell ref="ER9:ET9"/>
    <mergeCell ref="EU9:EW9"/>
    <mergeCell ref="EX9:EZ9"/>
    <mergeCell ref="FA9:FC9"/>
    <mergeCell ref="FD9:FF9"/>
    <mergeCell ref="GK9:GM9"/>
    <mergeCell ref="GN9:GP9"/>
    <mergeCell ref="GQ9:GS9"/>
    <mergeCell ref="GT9:GV9"/>
    <mergeCell ref="GW9:GY9"/>
    <mergeCell ref="FV9:FX9"/>
    <mergeCell ref="FY9:GA9"/>
    <mergeCell ref="GB9:GD9"/>
    <mergeCell ref="GE9:GG9"/>
    <mergeCell ref="GH9:GJ9"/>
    <mergeCell ref="HO9:HQ9"/>
    <mergeCell ref="HR9:HT9"/>
    <mergeCell ref="HU9:HW9"/>
    <mergeCell ref="HX9:HZ9"/>
    <mergeCell ref="IA9:IC9"/>
    <mergeCell ref="GZ9:HB9"/>
    <mergeCell ref="HC9:HE9"/>
    <mergeCell ref="HF9:HH9"/>
    <mergeCell ref="HI9:HK9"/>
    <mergeCell ref="HL9:HN9"/>
    <mergeCell ref="IS9:IU9"/>
    <mergeCell ref="A11:C11"/>
    <mergeCell ref="A13:C13"/>
    <mergeCell ref="A20:C20"/>
    <mergeCell ref="A47:C47"/>
    <mergeCell ref="ID9:IF9"/>
    <mergeCell ref="IG9:II9"/>
    <mergeCell ref="IJ9:IL9"/>
    <mergeCell ref="IM9:IO9"/>
    <mergeCell ref="IP9:IR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A35" sqref="A35:IV35"/>
    </sheetView>
  </sheetViews>
  <sheetFormatPr defaultColWidth="11.421875" defaultRowHeight="12.75"/>
  <cols>
    <col min="1" max="1" width="8.140625" style="0" customWidth="1"/>
    <col min="2" max="2" width="19.57421875" style="0" customWidth="1"/>
    <col min="4" max="4" width="21.7109375" style="0" customWidth="1"/>
    <col min="5" max="5" width="17.140625" style="0" customWidth="1"/>
  </cols>
  <sheetData>
    <row r="1" spans="1:5" s="2" customFormat="1" ht="15.75">
      <c r="A1" s="299" t="s">
        <v>3</v>
      </c>
      <c r="B1" s="299"/>
      <c r="C1" s="299"/>
      <c r="D1" s="299"/>
      <c r="E1" s="299"/>
    </row>
    <row r="2" spans="1:5" s="2" customFormat="1" ht="15.75">
      <c r="A2" s="72"/>
      <c r="B2" s="72"/>
      <c r="C2" s="72"/>
      <c r="D2" s="72"/>
      <c r="E2" s="72"/>
    </row>
    <row r="3" spans="1:5" s="2" customFormat="1" ht="15.75">
      <c r="A3" s="300" t="s">
        <v>10</v>
      </c>
      <c r="B3" s="300"/>
      <c r="C3" s="300"/>
      <c r="D3" s="300"/>
      <c r="E3" s="300"/>
    </row>
    <row r="4" spans="1:5" s="2" customFormat="1" ht="15.75">
      <c r="A4" s="71"/>
      <c r="B4" s="71"/>
      <c r="C4" s="71"/>
      <c r="D4" s="71"/>
      <c r="E4" s="71"/>
    </row>
    <row r="5" spans="1:5" s="2" customFormat="1" ht="15.75">
      <c r="A5" s="301" t="s">
        <v>646</v>
      </c>
      <c r="B5" s="301"/>
      <c r="C5" s="301"/>
      <c r="D5" s="301"/>
      <c r="E5" s="301"/>
    </row>
    <row r="6" spans="1:5" s="2" customFormat="1" ht="15">
      <c r="A6" s="78"/>
      <c r="B6" s="78"/>
      <c r="C6" s="78"/>
      <c r="D6" s="119"/>
      <c r="E6" s="78"/>
    </row>
    <row r="7" spans="1:5" s="2" customFormat="1" ht="15.75">
      <c r="A7" s="301" t="s">
        <v>11</v>
      </c>
      <c r="B7" s="301"/>
      <c r="C7" s="301"/>
      <c r="D7" s="301"/>
      <c r="E7" s="301"/>
    </row>
    <row r="8" spans="1:5" s="2" customFormat="1" ht="15">
      <c r="A8" s="302"/>
      <c r="B8" s="302"/>
      <c r="C8" s="302"/>
      <c r="D8" s="302"/>
      <c r="E8" s="78"/>
    </row>
    <row r="9" spans="1:5" s="2" customFormat="1" ht="15.75">
      <c r="A9" s="303" t="s">
        <v>13</v>
      </c>
      <c r="B9" s="303"/>
      <c r="C9" s="303"/>
      <c r="D9" s="303"/>
      <c r="E9" s="303"/>
    </row>
    <row r="10" spans="1:5" s="2" customFormat="1" ht="15.75">
      <c r="A10" s="73"/>
      <c r="B10" s="73"/>
      <c r="C10" s="73"/>
      <c r="D10" s="73"/>
      <c r="E10" s="73"/>
    </row>
    <row r="11" spans="1:5" s="2" customFormat="1" ht="15.75">
      <c r="A11" s="301" t="s">
        <v>4</v>
      </c>
      <c r="B11" s="301"/>
      <c r="C11" s="301"/>
      <c r="D11" s="301"/>
      <c r="E11" s="301"/>
    </row>
    <row r="12" spans="1:5" ht="15.75">
      <c r="A12" s="74"/>
      <c r="B12" s="74"/>
      <c r="C12" s="74"/>
      <c r="D12" s="74"/>
      <c r="E12" s="74"/>
    </row>
    <row r="13" spans="1:5" ht="24.75" customHeight="1">
      <c r="A13" s="319" t="s">
        <v>647</v>
      </c>
      <c r="B13" s="319"/>
      <c r="C13" s="319"/>
      <c r="D13" s="319"/>
      <c r="E13" s="319"/>
    </row>
    <row r="14" spans="1:5" s="5" customFormat="1" ht="24.75" customHeight="1">
      <c r="A14" s="117" t="s">
        <v>0</v>
      </c>
      <c r="B14" s="290" t="s">
        <v>1</v>
      </c>
      <c r="C14" s="291"/>
      <c r="D14" s="292"/>
      <c r="E14" s="118" t="s">
        <v>25</v>
      </c>
    </row>
    <row r="15" spans="1:5" ht="24.75" customHeight="1">
      <c r="A15" s="75">
        <v>1</v>
      </c>
      <c r="B15" s="316" t="s">
        <v>648</v>
      </c>
      <c r="C15" s="317"/>
      <c r="D15" s="318"/>
      <c r="E15" s="75">
        <v>18.66</v>
      </c>
    </row>
    <row r="16" spans="1:5" ht="24.75" customHeight="1">
      <c r="A16" s="75">
        <v>2</v>
      </c>
      <c r="B16" s="316" t="s">
        <v>649</v>
      </c>
      <c r="C16" s="317"/>
      <c r="D16" s="318"/>
      <c r="E16" s="75">
        <v>18.33</v>
      </c>
    </row>
    <row r="17" spans="1:5" ht="24.75" customHeight="1">
      <c r="A17" s="75">
        <v>3</v>
      </c>
      <c r="B17" s="316" t="s">
        <v>650</v>
      </c>
      <c r="C17" s="317"/>
      <c r="D17" s="318"/>
      <c r="E17" s="143">
        <v>18</v>
      </c>
    </row>
    <row r="18" spans="1:5" ht="24.75" customHeight="1">
      <c r="A18" s="75">
        <v>4</v>
      </c>
      <c r="B18" s="316" t="s">
        <v>651</v>
      </c>
      <c r="C18" s="317"/>
      <c r="D18" s="318"/>
      <c r="E18" s="143">
        <v>17</v>
      </c>
    </row>
    <row r="19" spans="1:5" ht="24.75" customHeight="1">
      <c r="A19" s="75">
        <v>5</v>
      </c>
      <c r="B19" s="316" t="s">
        <v>652</v>
      </c>
      <c r="C19" s="317"/>
      <c r="D19" s="318"/>
      <c r="E19" s="143">
        <v>15</v>
      </c>
    </row>
    <row r="20" spans="1:5" ht="24.75" customHeight="1">
      <c r="A20" s="75">
        <v>6</v>
      </c>
      <c r="B20" s="316" t="s">
        <v>653</v>
      </c>
      <c r="C20" s="317"/>
      <c r="D20" s="318"/>
      <c r="E20" s="143">
        <v>14</v>
      </c>
    </row>
    <row r="21" spans="1:5" ht="24.75" customHeight="1">
      <c r="A21" s="75">
        <v>7</v>
      </c>
      <c r="B21" s="316" t="s">
        <v>654</v>
      </c>
      <c r="C21" s="317"/>
      <c r="D21" s="318"/>
      <c r="E21" s="143">
        <v>14</v>
      </c>
    </row>
    <row r="22" spans="1:5" ht="24.75" customHeight="1">
      <c r="A22" s="75">
        <v>8</v>
      </c>
      <c r="B22" s="316" t="s">
        <v>655</v>
      </c>
      <c r="C22" s="317"/>
      <c r="D22" s="318"/>
      <c r="E22" s="75">
        <v>13.66</v>
      </c>
    </row>
    <row r="23" spans="1:5" ht="24.75" customHeight="1">
      <c r="A23" s="75">
        <v>9</v>
      </c>
      <c r="B23" s="316" t="s">
        <v>656</v>
      </c>
      <c r="C23" s="317"/>
      <c r="D23" s="318"/>
      <c r="E23" s="143">
        <v>13</v>
      </c>
    </row>
    <row r="24" ht="24.75" customHeight="1"/>
    <row r="25" spans="1:5" ht="24.75" customHeight="1">
      <c r="A25" s="319" t="s">
        <v>657</v>
      </c>
      <c r="B25" s="319"/>
      <c r="C25" s="319"/>
      <c r="D25" s="319"/>
      <c r="E25" s="319"/>
    </row>
    <row r="26" spans="1:5" s="5" customFormat="1" ht="24.75" customHeight="1">
      <c r="A26" s="117" t="s">
        <v>0</v>
      </c>
      <c r="B26" s="290" t="s">
        <v>1</v>
      </c>
      <c r="C26" s="291"/>
      <c r="D26" s="292"/>
      <c r="E26" s="118" t="s">
        <v>25</v>
      </c>
    </row>
    <row r="27" spans="1:5" ht="24.75" customHeight="1">
      <c r="A27" s="75">
        <v>1</v>
      </c>
      <c r="B27" s="316" t="s">
        <v>658</v>
      </c>
      <c r="C27" s="317"/>
      <c r="D27" s="318"/>
      <c r="E27" s="75">
        <v>14.66</v>
      </c>
    </row>
    <row r="28" ht="24.75" customHeight="1"/>
    <row r="29" spans="1:5" ht="24.75" customHeight="1">
      <c r="A29" s="319" t="s">
        <v>659</v>
      </c>
      <c r="B29" s="319"/>
      <c r="C29" s="319"/>
      <c r="D29" s="319"/>
      <c r="E29" s="319"/>
    </row>
    <row r="30" spans="1:5" s="5" customFormat="1" ht="24.75" customHeight="1">
      <c r="A30" s="117" t="s">
        <v>0</v>
      </c>
      <c r="B30" s="290" t="s">
        <v>1</v>
      </c>
      <c r="C30" s="291"/>
      <c r="D30" s="292"/>
      <c r="E30" s="118" t="s">
        <v>25</v>
      </c>
    </row>
    <row r="31" spans="1:5" ht="24.75" customHeight="1">
      <c r="A31" s="75">
        <v>1</v>
      </c>
      <c r="B31" s="316" t="s">
        <v>660</v>
      </c>
      <c r="C31" s="317"/>
      <c r="D31" s="318"/>
      <c r="E31" s="75">
        <v>16.66</v>
      </c>
    </row>
    <row r="32" spans="1:5" ht="24.75" customHeight="1">
      <c r="A32" s="75">
        <v>2</v>
      </c>
      <c r="B32" s="316" t="s">
        <v>661</v>
      </c>
      <c r="C32" s="317"/>
      <c r="D32" s="318"/>
      <c r="E32" s="143">
        <v>16</v>
      </c>
    </row>
    <row r="33" ht="24.75" customHeight="1"/>
    <row r="34" spans="1:5" ht="33.75" customHeight="1">
      <c r="A34" s="320" t="s">
        <v>662</v>
      </c>
      <c r="B34" s="320"/>
      <c r="C34" s="320"/>
      <c r="D34" s="320"/>
      <c r="E34" s="320"/>
    </row>
    <row r="35" spans="1:5" s="5" customFormat="1" ht="24.75" customHeight="1">
      <c r="A35" s="117" t="s">
        <v>0</v>
      </c>
      <c r="B35" s="290" t="s">
        <v>1</v>
      </c>
      <c r="C35" s="291"/>
      <c r="D35" s="292"/>
      <c r="E35" s="118" t="s">
        <v>25</v>
      </c>
    </row>
    <row r="36" spans="1:5" ht="24.75" customHeight="1">
      <c r="A36" s="75">
        <v>1</v>
      </c>
      <c r="B36" s="316" t="s">
        <v>663</v>
      </c>
      <c r="C36" s="317"/>
      <c r="D36" s="318"/>
      <c r="E36" s="75">
        <v>18.33</v>
      </c>
    </row>
    <row r="37" spans="1:5" ht="24.75" customHeight="1">
      <c r="A37" s="75">
        <v>2</v>
      </c>
      <c r="B37" s="316" t="s">
        <v>664</v>
      </c>
      <c r="C37" s="317"/>
      <c r="D37" s="318"/>
      <c r="E37" s="75">
        <v>16.66</v>
      </c>
    </row>
    <row r="38" spans="1:5" ht="24.75" customHeight="1">
      <c r="A38" s="75">
        <v>3</v>
      </c>
      <c r="B38" s="321" t="s">
        <v>665</v>
      </c>
      <c r="C38" s="321"/>
      <c r="D38" s="321"/>
      <c r="E38" s="75">
        <v>14.66</v>
      </c>
    </row>
    <row r="39" spans="1:5" ht="24.75" customHeight="1">
      <c r="A39" s="75">
        <v>4</v>
      </c>
      <c r="B39" s="316" t="s">
        <v>666</v>
      </c>
      <c r="C39" s="317"/>
      <c r="D39" s="318"/>
      <c r="E39" s="75">
        <v>13.33</v>
      </c>
    </row>
    <row r="41" spans="1:5" ht="12.75">
      <c r="A41" s="80" t="s">
        <v>667</v>
      </c>
      <c r="B41" s="120"/>
      <c r="C41" s="80"/>
      <c r="D41" s="120"/>
      <c r="E41" s="120"/>
    </row>
    <row r="43" spans="1:5" ht="19.5" customHeight="1">
      <c r="A43" s="129" t="s">
        <v>668</v>
      </c>
      <c r="B43" s="130"/>
      <c r="C43" s="130"/>
      <c r="D43" s="120"/>
      <c r="E43" s="120"/>
    </row>
    <row r="44" spans="1:5" ht="12.75">
      <c r="A44" s="127" t="s">
        <v>669</v>
      </c>
      <c r="B44" s="127" t="s">
        <v>670</v>
      </c>
      <c r="C44" s="120"/>
      <c r="D44" s="120"/>
      <c r="E44" s="120"/>
    </row>
    <row r="45" spans="1:5" ht="12.75">
      <c r="A45" s="127" t="s">
        <v>14</v>
      </c>
      <c r="B45" s="128" t="s">
        <v>671</v>
      </c>
      <c r="C45" s="120"/>
      <c r="D45" s="120"/>
      <c r="E45" s="120"/>
    </row>
    <row r="46" spans="1:5" ht="12.75">
      <c r="A46" s="127" t="s">
        <v>15</v>
      </c>
      <c r="B46" s="128" t="s">
        <v>672</v>
      </c>
      <c r="C46" s="120"/>
      <c r="D46" s="120"/>
      <c r="E46" s="120"/>
    </row>
    <row r="47" spans="1:5" ht="12.75">
      <c r="A47" s="127" t="s">
        <v>2</v>
      </c>
      <c r="B47" s="127" t="s">
        <v>673</v>
      </c>
      <c r="C47" s="120"/>
      <c r="D47" s="120"/>
      <c r="E47" s="120"/>
    </row>
    <row r="48" spans="1:5" ht="12.75">
      <c r="A48" s="127"/>
      <c r="B48" s="127"/>
      <c r="C48" s="120"/>
      <c r="D48" s="120"/>
      <c r="E48" s="120"/>
    </row>
    <row r="49" spans="1:5" ht="12.75">
      <c r="A49" s="131" t="s">
        <v>674</v>
      </c>
      <c r="B49" s="132"/>
      <c r="C49" s="132"/>
      <c r="D49" s="138"/>
      <c r="E49" s="139"/>
    </row>
    <row r="50" spans="1:5" ht="12.75">
      <c r="A50" s="133"/>
      <c r="B50" s="134"/>
      <c r="C50" s="134"/>
      <c r="D50" s="137"/>
      <c r="E50" s="140"/>
    </row>
    <row r="51" spans="1:5" ht="12.75">
      <c r="A51" s="133" t="s">
        <v>675</v>
      </c>
      <c r="B51" s="134"/>
      <c r="C51" s="134"/>
      <c r="D51" s="137"/>
      <c r="E51" s="140"/>
    </row>
    <row r="52" spans="1:5" ht="12.75">
      <c r="A52" s="133"/>
      <c r="B52" s="134" t="s">
        <v>676</v>
      </c>
      <c r="C52" s="134"/>
      <c r="D52" s="137"/>
      <c r="E52" s="140"/>
    </row>
    <row r="53" spans="1:5" ht="12.75">
      <c r="A53" s="133" t="s">
        <v>677</v>
      </c>
      <c r="B53" s="134"/>
      <c r="C53" s="134"/>
      <c r="D53" s="137"/>
      <c r="E53" s="140"/>
    </row>
    <row r="54" spans="1:5" ht="12.75">
      <c r="A54" s="133"/>
      <c r="B54" s="134" t="s">
        <v>678</v>
      </c>
      <c r="C54" s="134"/>
      <c r="D54" s="137"/>
      <c r="E54" s="140"/>
    </row>
    <row r="55" spans="1:5" ht="12.75">
      <c r="A55" s="133" t="s">
        <v>679</v>
      </c>
      <c r="B55" s="134"/>
      <c r="C55" s="134"/>
      <c r="D55" s="137"/>
      <c r="E55" s="140"/>
    </row>
    <row r="56" spans="1:5" ht="12.75">
      <c r="A56" s="135"/>
      <c r="B56" s="136" t="s">
        <v>680</v>
      </c>
      <c r="C56" s="136"/>
      <c r="D56" s="141"/>
      <c r="E56" s="142"/>
    </row>
  </sheetData>
  <sheetProtection/>
  <mergeCells count="31">
    <mergeCell ref="B14:D14"/>
    <mergeCell ref="A1:E1"/>
    <mergeCell ref="A3:E3"/>
    <mergeCell ref="A5:E5"/>
    <mergeCell ref="B26:D26"/>
    <mergeCell ref="B27:D27"/>
    <mergeCell ref="B18:D18"/>
    <mergeCell ref="B36:D36"/>
    <mergeCell ref="B37:D37"/>
    <mergeCell ref="B38:D38"/>
    <mergeCell ref="B30:D30"/>
    <mergeCell ref="B39:D39"/>
    <mergeCell ref="B23:D23"/>
    <mergeCell ref="A7:E7"/>
    <mergeCell ref="A8:D8"/>
    <mergeCell ref="A9:E9"/>
    <mergeCell ref="B20:D20"/>
    <mergeCell ref="B22:D22"/>
    <mergeCell ref="B17:D17"/>
    <mergeCell ref="B21:D21"/>
    <mergeCell ref="A11:E11"/>
    <mergeCell ref="B32:D32"/>
    <mergeCell ref="B31:D31"/>
    <mergeCell ref="B35:D35"/>
    <mergeCell ref="A13:E13"/>
    <mergeCell ref="A25:E25"/>
    <mergeCell ref="A29:E29"/>
    <mergeCell ref="A34:E34"/>
    <mergeCell ref="B15:D15"/>
    <mergeCell ref="B16:D16"/>
    <mergeCell ref="B19:D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2">
      <selection activeCell="A31" sqref="A31:IV31"/>
    </sheetView>
  </sheetViews>
  <sheetFormatPr defaultColWidth="11.421875" defaultRowHeight="12.75"/>
  <cols>
    <col min="1" max="1" width="8.57421875" style="0" customWidth="1"/>
    <col min="3" max="3" width="17.57421875" style="0" customWidth="1"/>
    <col min="4" max="4" width="22.57421875" style="0" customWidth="1"/>
    <col min="5" max="5" width="15.421875" style="0" customWidth="1"/>
  </cols>
  <sheetData>
    <row r="1" spans="1:5" s="2" customFormat="1" ht="17.25" customHeight="1">
      <c r="A1" s="299" t="s">
        <v>3</v>
      </c>
      <c r="B1" s="299"/>
      <c r="C1" s="299"/>
      <c r="D1" s="299"/>
      <c r="E1" s="299"/>
    </row>
    <row r="2" spans="1:5" s="2" customFormat="1" ht="17.25" customHeight="1">
      <c r="A2" s="72"/>
      <c r="B2" s="72"/>
      <c r="C2" s="72"/>
      <c r="D2" s="72"/>
      <c r="E2" s="72"/>
    </row>
    <row r="3" spans="1:5" s="2" customFormat="1" ht="15.75">
      <c r="A3" s="300" t="s">
        <v>10</v>
      </c>
      <c r="B3" s="300"/>
      <c r="C3" s="300"/>
      <c r="D3" s="300"/>
      <c r="E3" s="300"/>
    </row>
    <row r="4" spans="1:5" s="2" customFormat="1" ht="15.75">
      <c r="A4" s="71"/>
      <c r="B4" s="71"/>
      <c r="C4" s="71"/>
      <c r="D4" s="71"/>
      <c r="E4" s="71"/>
    </row>
    <row r="5" spans="1:5" s="2" customFormat="1" ht="15.75">
      <c r="A5" s="301" t="s">
        <v>681</v>
      </c>
      <c r="B5" s="301"/>
      <c r="C5" s="301"/>
      <c r="D5" s="301"/>
      <c r="E5" s="301"/>
    </row>
    <row r="6" spans="1:5" s="2" customFormat="1" ht="15">
      <c r="A6" s="78"/>
      <c r="B6" s="78"/>
      <c r="C6" s="78"/>
      <c r="D6" s="119"/>
      <c r="E6" s="78"/>
    </row>
    <row r="7" spans="1:5" s="2" customFormat="1" ht="15.75">
      <c r="A7" s="301" t="s">
        <v>11</v>
      </c>
      <c r="B7" s="301"/>
      <c r="C7" s="301"/>
      <c r="D7" s="301"/>
      <c r="E7" s="301"/>
    </row>
    <row r="8" spans="1:5" s="2" customFormat="1" ht="15">
      <c r="A8" s="302"/>
      <c r="B8" s="302"/>
      <c r="C8" s="302"/>
      <c r="D8" s="302"/>
      <c r="E8" s="78"/>
    </row>
    <row r="9" spans="1:5" s="2" customFormat="1" ht="15.75">
      <c r="A9" s="303" t="s">
        <v>13</v>
      </c>
      <c r="B9" s="303"/>
      <c r="C9" s="303"/>
      <c r="D9" s="303"/>
      <c r="E9" s="303"/>
    </row>
    <row r="10" spans="1:5" s="2" customFormat="1" ht="15.75">
      <c r="A10" s="73"/>
      <c r="B10" s="73"/>
      <c r="C10" s="73"/>
      <c r="D10" s="73"/>
      <c r="E10" s="73"/>
    </row>
    <row r="11" spans="1:5" s="2" customFormat="1" ht="15.75">
      <c r="A11" s="301" t="s">
        <v>4</v>
      </c>
      <c r="B11" s="301"/>
      <c r="C11" s="301"/>
      <c r="D11" s="301"/>
      <c r="E11" s="301"/>
    </row>
    <row r="12" spans="1:5" ht="15.75">
      <c r="A12" s="74"/>
      <c r="B12" s="74"/>
      <c r="C12" s="74"/>
      <c r="D12" s="74"/>
      <c r="E12" s="74"/>
    </row>
    <row r="13" spans="1:5" ht="24.75" customHeight="1">
      <c r="A13" s="322" t="s">
        <v>682</v>
      </c>
      <c r="B13" s="322"/>
      <c r="C13" s="322"/>
      <c r="D13" s="322"/>
      <c r="E13" s="322"/>
    </row>
    <row r="14" spans="1:5" s="5" customFormat="1" ht="24.75" customHeight="1">
      <c r="A14" s="117" t="s">
        <v>0</v>
      </c>
      <c r="B14" s="290" t="s">
        <v>1</v>
      </c>
      <c r="C14" s="291"/>
      <c r="D14" s="292"/>
      <c r="E14" s="118" t="s">
        <v>25</v>
      </c>
    </row>
    <row r="15" spans="1:5" ht="24.75" customHeight="1">
      <c r="A15" s="75">
        <v>1</v>
      </c>
      <c r="B15" s="296" t="s">
        <v>683</v>
      </c>
      <c r="C15" s="297"/>
      <c r="D15" s="298"/>
      <c r="E15" s="75">
        <v>18.66</v>
      </c>
    </row>
    <row r="16" spans="1:5" ht="24.75" customHeight="1">
      <c r="A16" s="75">
        <v>2</v>
      </c>
      <c r="B16" s="296" t="s">
        <v>684</v>
      </c>
      <c r="C16" s="297"/>
      <c r="D16" s="298"/>
      <c r="E16" s="75">
        <v>17.66</v>
      </c>
    </row>
    <row r="17" spans="1:5" ht="24.75" customHeight="1">
      <c r="A17" s="75">
        <v>3</v>
      </c>
      <c r="B17" s="296" t="s">
        <v>685</v>
      </c>
      <c r="C17" s="297"/>
      <c r="D17" s="298"/>
      <c r="E17" s="75">
        <v>17</v>
      </c>
    </row>
    <row r="18" spans="1:5" ht="24.75" customHeight="1">
      <c r="A18" s="75">
        <v>4</v>
      </c>
      <c r="B18" s="296" t="s">
        <v>686</v>
      </c>
      <c r="C18" s="297"/>
      <c r="D18" s="298"/>
      <c r="E18" s="75">
        <v>16.33</v>
      </c>
    </row>
    <row r="19" spans="1:5" ht="24.75" customHeight="1">
      <c r="A19" s="75">
        <v>5</v>
      </c>
      <c r="B19" s="296" t="s">
        <v>687</v>
      </c>
      <c r="C19" s="297"/>
      <c r="D19" s="298"/>
      <c r="E19" s="75">
        <v>14</v>
      </c>
    </row>
    <row r="20" spans="1:5" ht="24.75" customHeight="1">
      <c r="A20" s="75">
        <v>6</v>
      </c>
      <c r="B20" s="296" t="s">
        <v>688</v>
      </c>
      <c r="C20" s="297"/>
      <c r="D20" s="298"/>
      <c r="E20" s="75">
        <v>12</v>
      </c>
    </row>
    <row r="21" spans="1:5" ht="19.5" customHeight="1">
      <c r="A21" s="76" t="s">
        <v>7</v>
      </c>
      <c r="B21" s="76"/>
      <c r="C21" s="76"/>
      <c r="D21" s="77"/>
      <c r="E21" s="76"/>
    </row>
    <row r="22" spans="1:5" ht="24.75" customHeight="1">
      <c r="A22" s="322" t="s">
        <v>689</v>
      </c>
      <c r="B22" s="322"/>
      <c r="C22" s="322"/>
      <c r="D22" s="322"/>
      <c r="E22" s="322"/>
    </row>
    <row r="23" spans="1:5" s="5" customFormat="1" ht="24.75" customHeight="1">
      <c r="A23" s="117" t="s">
        <v>0</v>
      </c>
      <c r="B23" s="290" t="s">
        <v>1</v>
      </c>
      <c r="C23" s="291"/>
      <c r="D23" s="292"/>
      <c r="E23" s="118" t="s">
        <v>25</v>
      </c>
    </row>
    <row r="24" spans="1:5" ht="24.75" customHeight="1">
      <c r="A24" s="75">
        <v>1</v>
      </c>
      <c r="B24" s="296" t="s">
        <v>690</v>
      </c>
      <c r="C24" s="297"/>
      <c r="D24" s="298"/>
      <c r="E24" s="75">
        <v>18</v>
      </c>
    </row>
    <row r="25" spans="1:5" ht="24.75" customHeight="1">
      <c r="A25" s="75">
        <v>2</v>
      </c>
      <c r="B25" s="296" t="s">
        <v>691</v>
      </c>
      <c r="C25" s="297"/>
      <c r="D25" s="298"/>
      <c r="E25" s="75">
        <v>15.66</v>
      </c>
    </row>
    <row r="26" spans="1:5" ht="24.75" customHeight="1">
      <c r="A26" s="75">
        <v>3</v>
      </c>
      <c r="B26" s="296" t="s">
        <v>692</v>
      </c>
      <c r="C26" s="297"/>
      <c r="D26" s="298"/>
      <c r="E26" s="75">
        <v>15</v>
      </c>
    </row>
    <row r="27" spans="1:5" ht="24.75" customHeight="1">
      <c r="A27" s="75">
        <v>4</v>
      </c>
      <c r="B27" s="296" t="s">
        <v>693</v>
      </c>
      <c r="C27" s="297"/>
      <c r="D27" s="298"/>
      <c r="E27" s="75">
        <v>14.66</v>
      </c>
    </row>
    <row r="28" spans="1:5" ht="24.75" customHeight="1">
      <c r="A28" s="75">
        <v>5</v>
      </c>
      <c r="B28" s="296" t="s">
        <v>694</v>
      </c>
      <c r="C28" s="297"/>
      <c r="D28" s="298"/>
      <c r="E28" s="75">
        <v>13</v>
      </c>
    </row>
    <row r="29" spans="1:5" ht="24.75" customHeight="1">
      <c r="A29" s="76"/>
      <c r="B29" s="76"/>
      <c r="C29" s="76"/>
      <c r="D29" s="76"/>
      <c r="E29" s="76"/>
    </row>
    <row r="30" spans="1:5" ht="24.75" customHeight="1">
      <c r="A30" s="322" t="s">
        <v>695</v>
      </c>
      <c r="B30" s="322"/>
      <c r="C30" s="322"/>
      <c r="D30" s="322"/>
      <c r="E30" s="322"/>
    </row>
    <row r="31" spans="1:5" s="5" customFormat="1" ht="24.75" customHeight="1">
      <c r="A31" s="117" t="s">
        <v>0</v>
      </c>
      <c r="B31" s="290" t="s">
        <v>1</v>
      </c>
      <c r="C31" s="291"/>
      <c r="D31" s="292"/>
      <c r="E31" s="118" t="s">
        <v>25</v>
      </c>
    </row>
    <row r="32" spans="1:5" ht="24.75" customHeight="1">
      <c r="A32" s="75">
        <v>1</v>
      </c>
      <c r="B32" s="324" t="s">
        <v>696</v>
      </c>
      <c r="C32" s="325"/>
      <c r="D32" s="326"/>
      <c r="E32" s="75">
        <v>16.66</v>
      </c>
    </row>
    <row r="33" spans="1:5" ht="24.75" customHeight="1">
      <c r="A33" s="75">
        <v>2</v>
      </c>
      <c r="B33" s="324" t="s">
        <v>697</v>
      </c>
      <c r="C33" s="325"/>
      <c r="D33" s="326"/>
      <c r="E33" s="75">
        <v>16</v>
      </c>
    </row>
    <row r="34" spans="1:5" ht="24.75" customHeight="1">
      <c r="A34" s="75">
        <v>3</v>
      </c>
      <c r="B34" s="324" t="s">
        <v>698</v>
      </c>
      <c r="C34" s="325"/>
      <c r="D34" s="326"/>
      <c r="E34" s="75">
        <v>15</v>
      </c>
    </row>
    <row r="36" spans="1:5" ht="12.75">
      <c r="A36" s="323" t="s">
        <v>699</v>
      </c>
      <c r="B36" s="323"/>
      <c r="C36" s="323"/>
      <c r="D36" s="323"/>
      <c r="E36" s="120"/>
    </row>
    <row r="37" spans="1:5" ht="13.5" thickBot="1">
      <c r="A37" s="120"/>
      <c r="B37" s="120"/>
      <c r="C37" s="120"/>
      <c r="D37" s="120"/>
      <c r="E37" s="120"/>
    </row>
    <row r="38" spans="1:5" ht="13.5" thickBot="1">
      <c r="A38" s="286" t="s">
        <v>8</v>
      </c>
      <c r="B38" s="287"/>
      <c r="C38" s="287"/>
      <c r="D38" s="288"/>
      <c r="E38" s="120"/>
    </row>
    <row r="39" spans="1:5" ht="12.75">
      <c r="A39" s="80" t="s">
        <v>700</v>
      </c>
      <c r="B39" s="80"/>
      <c r="C39" s="80"/>
      <c r="D39" s="120"/>
      <c r="E39" s="120"/>
    </row>
    <row r="40" spans="1:5" ht="12.75">
      <c r="A40" s="80" t="s">
        <v>701</v>
      </c>
      <c r="B40" s="80"/>
      <c r="C40" s="80"/>
      <c r="D40" s="120"/>
      <c r="E40" s="120"/>
    </row>
    <row r="41" spans="1:5" ht="12.75">
      <c r="A41" s="80" t="s">
        <v>702</v>
      </c>
      <c r="B41" s="80"/>
      <c r="C41" s="80"/>
      <c r="D41" s="120"/>
      <c r="E41" s="120"/>
    </row>
  </sheetData>
  <sheetProtection/>
  <mergeCells count="29">
    <mergeCell ref="A36:D36"/>
    <mergeCell ref="B33:D33"/>
    <mergeCell ref="B20:D20"/>
    <mergeCell ref="B24:D24"/>
    <mergeCell ref="B25:D25"/>
    <mergeCell ref="B28:D28"/>
    <mergeCell ref="B31:D31"/>
    <mergeCell ref="B34:D34"/>
    <mergeCell ref="B26:D26"/>
    <mergeCell ref="B32:D32"/>
    <mergeCell ref="A22:E22"/>
    <mergeCell ref="A30:E30"/>
    <mergeCell ref="A11:E11"/>
    <mergeCell ref="B16:D16"/>
    <mergeCell ref="B19:D19"/>
    <mergeCell ref="B14:D14"/>
    <mergeCell ref="B17:D17"/>
    <mergeCell ref="B18:D18"/>
    <mergeCell ref="B27:D27"/>
    <mergeCell ref="A1:E1"/>
    <mergeCell ref="A3:E3"/>
    <mergeCell ref="A5:E5"/>
    <mergeCell ref="A38:D38"/>
    <mergeCell ref="B15:D15"/>
    <mergeCell ref="B23:D23"/>
    <mergeCell ref="A7:E7"/>
    <mergeCell ref="A8:D8"/>
    <mergeCell ref="A9:E9"/>
    <mergeCell ref="A13:E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6.421875" style="3" customWidth="1"/>
    <col min="2" max="2" width="16.7109375" style="0" customWidth="1"/>
    <col min="4" max="4" width="20.57421875" style="0" customWidth="1"/>
    <col min="5" max="5" width="16.421875" style="3" customWidth="1"/>
  </cols>
  <sheetData>
    <row r="1" spans="1:5" ht="15.75">
      <c r="A1" s="282" t="s">
        <v>3</v>
      </c>
      <c r="B1" s="282"/>
      <c r="C1" s="282"/>
      <c r="D1" s="282"/>
      <c r="E1" s="282"/>
    </row>
    <row r="2" spans="1:5" ht="15.75">
      <c r="A2" s="70"/>
      <c r="B2" s="70"/>
      <c r="C2" s="70"/>
      <c r="D2" s="70"/>
      <c r="E2" s="70"/>
    </row>
    <row r="3" spans="1:5" ht="15.75">
      <c r="A3" s="283" t="s">
        <v>10</v>
      </c>
      <c r="B3" s="283"/>
      <c r="C3" s="283"/>
      <c r="D3" s="283"/>
      <c r="E3" s="283"/>
    </row>
    <row r="4" spans="1:5" ht="12.75">
      <c r="A4" s="144"/>
      <c r="B4" s="144"/>
      <c r="C4" s="144"/>
      <c r="D4" s="144"/>
      <c r="E4" s="144"/>
    </row>
    <row r="5" spans="1:5" ht="18">
      <c r="A5" s="335" t="s">
        <v>703</v>
      </c>
      <c r="B5" s="335"/>
      <c r="C5" s="335"/>
      <c r="D5" s="335"/>
      <c r="E5" s="335"/>
    </row>
    <row r="6" spans="1:5" ht="15">
      <c r="A6" s="150"/>
      <c r="B6" s="126"/>
      <c r="C6" s="126"/>
      <c r="D6" s="145"/>
      <c r="E6" s="150"/>
    </row>
    <row r="7" spans="1:5" ht="18">
      <c r="A7" s="335" t="s">
        <v>11</v>
      </c>
      <c r="B7" s="335"/>
      <c r="C7" s="335"/>
      <c r="D7" s="335"/>
      <c r="E7" s="335"/>
    </row>
    <row r="8" spans="1:5" ht="15">
      <c r="A8" s="336"/>
      <c r="B8" s="336"/>
      <c r="C8" s="336"/>
      <c r="D8" s="336"/>
      <c r="E8" s="150"/>
    </row>
    <row r="9" spans="1:5" ht="15.75">
      <c r="A9" s="281" t="s">
        <v>13</v>
      </c>
      <c r="B9" s="281"/>
      <c r="C9" s="281"/>
      <c r="D9" s="281"/>
      <c r="E9" s="281"/>
    </row>
    <row r="10" spans="1:5" ht="15.75">
      <c r="A10" s="59"/>
      <c r="B10" s="59"/>
      <c r="C10" s="59"/>
      <c r="D10" s="59"/>
      <c r="E10" s="59"/>
    </row>
    <row r="11" spans="1:5" ht="15.75">
      <c r="A11" s="267" t="s">
        <v>4</v>
      </c>
      <c r="B11" s="267"/>
      <c r="C11" s="267"/>
      <c r="D11" s="267"/>
      <c r="E11" s="267"/>
    </row>
    <row r="12" spans="1:5" ht="15.75">
      <c r="A12" s="61"/>
      <c r="B12" s="61"/>
      <c r="C12" s="61"/>
      <c r="D12" s="61"/>
      <c r="E12" s="61"/>
    </row>
    <row r="13" spans="1:5" ht="24.75" customHeight="1">
      <c r="A13" s="327" t="s">
        <v>704</v>
      </c>
      <c r="B13" s="327"/>
      <c r="C13" s="327"/>
      <c r="D13" s="327"/>
      <c r="E13" s="327"/>
    </row>
    <row r="14" spans="1:5" s="5" customFormat="1" ht="24.75" customHeight="1">
      <c r="A14" s="183" t="s">
        <v>0</v>
      </c>
      <c r="B14" s="329" t="s">
        <v>1</v>
      </c>
      <c r="C14" s="330"/>
      <c r="D14" s="331"/>
      <c r="E14" s="184" t="s">
        <v>25</v>
      </c>
    </row>
    <row r="15" spans="1:5" ht="24.75" customHeight="1">
      <c r="A15" s="175">
        <v>1</v>
      </c>
      <c r="B15" s="332" t="s">
        <v>705</v>
      </c>
      <c r="C15" s="333"/>
      <c r="D15" s="334"/>
      <c r="E15" s="175">
        <v>13.67</v>
      </c>
    </row>
    <row r="16" spans="1:5" ht="21" customHeight="1">
      <c r="A16" s="176"/>
      <c r="B16" s="147"/>
      <c r="C16" s="147"/>
      <c r="D16" s="147"/>
      <c r="E16" s="176"/>
    </row>
    <row r="17" spans="1:256" s="81" customFormat="1" ht="28.5" customHeight="1">
      <c r="A17" s="328" t="s">
        <v>706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328"/>
      <c r="FE17" s="328"/>
      <c r="FF17" s="328"/>
      <c r="FG17" s="328"/>
      <c r="FH17" s="328"/>
      <c r="FI17" s="328"/>
      <c r="FJ17" s="328"/>
      <c r="FK17" s="328"/>
      <c r="FL17" s="328"/>
      <c r="FM17" s="328"/>
      <c r="FN17" s="328"/>
      <c r="FO17" s="328"/>
      <c r="FP17" s="328"/>
      <c r="FQ17" s="328"/>
      <c r="FR17" s="328"/>
      <c r="FS17" s="328"/>
      <c r="FT17" s="328"/>
      <c r="FU17" s="328"/>
      <c r="FV17" s="328"/>
      <c r="FW17" s="328"/>
      <c r="FX17" s="328"/>
      <c r="FY17" s="328"/>
      <c r="FZ17" s="328"/>
      <c r="GA17" s="328"/>
      <c r="GB17" s="328"/>
      <c r="GC17" s="328"/>
      <c r="GD17" s="328"/>
      <c r="GE17" s="328"/>
      <c r="GF17" s="328"/>
      <c r="GG17" s="328"/>
      <c r="GH17" s="328"/>
      <c r="GI17" s="328"/>
      <c r="GJ17" s="328"/>
      <c r="GK17" s="328"/>
      <c r="GL17" s="328"/>
      <c r="GM17" s="328"/>
      <c r="GN17" s="328"/>
      <c r="GO17" s="328"/>
      <c r="GP17" s="328"/>
      <c r="GQ17" s="328"/>
      <c r="GR17" s="328"/>
      <c r="GS17" s="328"/>
      <c r="GT17" s="328"/>
      <c r="GU17" s="328"/>
      <c r="GV17" s="328"/>
      <c r="GW17" s="328"/>
      <c r="GX17" s="328"/>
      <c r="GY17" s="328"/>
      <c r="GZ17" s="328"/>
      <c r="HA17" s="328"/>
      <c r="HB17" s="328"/>
      <c r="HC17" s="328"/>
      <c r="HD17" s="328"/>
      <c r="HE17" s="328"/>
      <c r="HF17" s="328"/>
      <c r="HG17" s="328"/>
      <c r="HH17" s="328"/>
      <c r="HI17" s="328"/>
      <c r="HJ17" s="328"/>
      <c r="HK17" s="328"/>
      <c r="HL17" s="328"/>
      <c r="HM17" s="328"/>
      <c r="HN17" s="328"/>
      <c r="HO17" s="328"/>
      <c r="HP17" s="328"/>
      <c r="HQ17" s="328"/>
      <c r="HR17" s="328"/>
      <c r="HS17" s="328"/>
      <c r="HT17" s="328"/>
      <c r="HU17" s="328"/>
      <c r="HV17" s="328"/>
      <c r="HW17" s="328"/>
      <c r="HX17" s="328"/>
      <c r="HY17" s="328"/>
      <c r="HZ17" s="328"/>
      <c r="IA17" s="328"/>
      <c r="IB17" s="328"/>
      <c r="IC17" s="328"/>
      <c r="ID17" s="328"/>
      <c r="IE17" s="328"/>
      <c r="IF17" s="328"/>
      <c r="IG17" s="328"/>
      <c r="IH17" s="328"/>
      <c r="II17" s="328"/>
      <c r="IJ17" s="328"/>
      <c r="IK17" s="328"/>
      <c r="IL17" s="328"/>
      <c r="IM17" s="328"/>
      <c r="IN17" s="328"/>
      <c r="IO17" s="328"/>
      <c r="IP17" s="328"/>
      <c r="IQ17" s="328"/>
      <c r="IR17" s="328"/>
      <c r="IS17" s="328"/>
      <c r="IT17" s="328"/>
      <c r="IU17" s="328"/>
      <c r="IV17" s="174"/>
    </row>
    <row r="18" spans="1:256" s="81" customFormat="1" ht="12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5" s="5" customFormat="1" ht="24.75" customHeight="1">
      <c r="A19" s="185" t="s">
        <v>0</v>
      </c>
      <c r="B19" s="340" t="s">
        <v>1</v>
      </c>
      <c r="C19" s="341"/>
      <c r="D19" s="342"/>
      <c r="E19" s="186" t="s">
        <v>25</v>
      </c>
    </row>
    <row r="20" spans="1:5" ht="24.75" customHeight="1">
      <c r="A20" s="181">
        <v>1</v>
      </c>
      <c r="B20" s="343" t="s">
        <v>707</v>
      </c>
      <c r="C20" s="343"/>
      <c r="D20" s="343"/>
      <c r="E20" s="177">
        <v>13.67</v>
      </c>
    </row>
    <row r="21" spans="1:5" ht="24.75" customHeight="1">
      <c r="A21" s="181">
        <v>2</v>
      </c>
      <c r="B21" s="343" t="s">
        <v>708</v>
      </c>
      <c r="C21" s="343"/>
      <c r="D21" s="343"/>
      <c r="E21" s="177">
        <v>12.67</v>
      </c>
    </row>
    <row r="22" spans="1:5" ht="24.75" customHeight="1">
      <c r="A22" s="181">
        <v>3</v>
      </c>
      <c r="B22" s="343" t="s">
        <v>709</v>
      </c>
      <c r="C22" s="343"/>
      <c r="D22" s="343"/>
      <c r="E22" s="178">
        <v>14</v>
      </c>
    </row>
    <row r="23" spans="1:5" ht="24.75" customHeight="1">
      <c r="A23" s="106">
        <v>4</v>
      </c>
      <c r="B23" s="343" t="s">
        <v>710</v>
      </c>
      <c r="C23" s="343"/>
      <c r="D23" s="343"/>
      <c r="E23" s="178">
        <v>13</v>
      </c>
    </row>
    <row r="24" spans="1:5" ht="24.75" customHeight="1">
      <c r="A24" s="176"/>
      <c r="B24" s="148"/>
      <c r="C24" s="148"/>
      <c r="D24" s="148"/>
      <c r="E24" s="176"/>
    </row>
    <row r="25" spans="1:5" ht="24.75" customHeight="1">
      <c r="A25" s="327" t="s">
        <v>711</v>
      </c>
      <c r="B25" s="327"/>
      <c r="C25" s="327"/>
      <c r="D25" s="327"/>
      <c r="E25" s="327"/>
    </row>
    <row r="26" spans="1:5" s="5" customFormat="1" ht="24.75" customHeight="1">
      <c r="A26" s="183" t="s">
        <v>0</v>
      </c>
      <c r="B26" s="329" t="s">
        <v>1</v>
      </c>
      <c r="C26" s="330"/>
      <c r="D26" s="331"/>
      <c r="E26" s="105" t="s">
        <v>25</v>
      </c>
    </row>
    <row r="27" spans="1:5" ht="24.75" customHeight="1">
      <c r="A27" s="181">
        <v>1</v>
      </c>
      <c r="B27" s="337" t="s">
        <v>712</v>
      </c>
      <c r="C27" s="338"/>
      <c r="D27" s="339"/>
      <c r="E27" s="179">
        <v>15.67</v>
      </c>
    </row>
    <row r="28" spans="1:5" ht="24.75" customHeight="1">
      <c r="A28" s="181">
        <v>2</v>
      </c>
      <c r="B28" s="337" t="s">
        <v>713</v>
      </c>
      <c r="C28" s="338"/>
      <c r="D28" s="339"/>
      <c r="E28" s="179">
        <v>15.33</v>
      </c>
    </row>
    <row r="29" spans="1:5" ht="24.75" customHeight="1">
      <c r="A29" s="181">
        <v>3</v>
      </c>
      <c r="B29" s="337" t="s">
        <v>714</v>
      </c>
      <c r="C29" s="338"/>
      <c r="D29" s="339"/>
      <c r="E29" s="179">
        <v>14.67</v>
      </c>
    </row>
    <row r="30" spans="1:5" ht="24.75" customHeight="1">
      <c r="A30" s="106">
        <v>4</v>
      </c>
      <c r="B30" s="337" t="s">
        <v>715</v>
      </c>
      <c r="C30" s="338"/>
      <c r="D30" s="339"/>
      <c r="E30" s="179">
        <v>16</v>
      </c>
    </row>
    <row r="31" spans="1:5" ht="24.75" customHeight="1">
      <c r="A31" s="181">
        <v>5</v>
      </c>
      <c r="B31" s="337" t="s">
        <v>716</v>
      </c>
      <c r="C31" s="338"/>
      <c r="D31" s="339"/>
      <c r="E31" s="179">
        <v>14</v>
      </c>
    </row>
    <row r="32" spans="1:5" ht="24.75" customHeight="1">
      <c r="A32" s="181">
        <v>6</v>
      </c>
      <c r="B32" s="337" t="s">
        <v>717</v>
      </c>
      <c r="C32" s="338"/>
      <c r="D32" s="339"/>
      <c r="E32" s="179">
        <v>13.33</v>
      </c>
    </row>
    <row r="33" spans="1:5" ht="24.75" customHeight="1">
      <c r="A33" s="181">
        <v>7</v>
      </c>
      <c r="B33" s="337" t="s">
        <v>718</v>
      </c>
      <c r="C33" s="338"/>
      <c r="D33" s="339"/>
      <c r="E33" s="179">
        <v>13.33</v>
      </c>
    </row>
    <row r="34" spans="1:5" ht="24.75" customHeight="1">
      <c r="A34" s="106">
        <v>8</v>
      </c>
      <c r="B34" s="337" t="s">
        <v>719</v>
      </c>
      <c r="C34" s="338"/>
      <c r="D34" s="339"/>
      <c r="E34" s="179">
        <v>13</v>
      </c>
    </row>
    <row r="35" spans="1:5" ht="24.75" customHeight="1">
      <c r="A35" s="176"/>
      <c r="B35" s="148"/>
      <c r="C35" s="148"/>
      <c r="D35" s="148"/>
      <c r="E35" s="176"/>
    </row>
    <row r="36" spans="1:5" ht="24.75" customHeight="1">
      <c r="A36" s="327" t="s">
        <v>720</v>
      </c>
      <c r="B36" s="327"/>
      <c r="C36" s="327"/>
      <c r="D36" s="327"/>
      <c r="E36" s="327"/>
    </row>
    <row r="37" spans="1:5" s="5" customFormat="1" ht="24.75" customHeight="1">
      <c r="A37" s="183" t="s">
        <v>0</v>
      </c>
      <c r="B37" s="329" t="s">
        <v>1</v>
      </c>
      <c r="C37" s="330"/>
      <c r="D37" s="331"/>
      <c r="E37" s="184" t="s">
        <v>25</v>
      </c>
    </row>
    <row r="38" spans="1:5" ht="24.75" customHeight="1">
      <c r="A38" s="175">
        <v>1</v>
      </c>
      <c r="B38" s="332" t="s">
        <v>721</v>
      </c>
      <c r="C38" s="333"/>
      <c r="D38" s="334"/>
      <c r="E38" s="180">
        <v>14</v>
      </c>
    </row>
    <row r="39" spans="1:5" ht="24.75" customHeight="1">
      <c r="A39" s="176"/>
      <c r="B39" s="148"/>
      <c r="C39" s="148"/>
      <c r="D39" s="148"/>
      <c r="E39" s="176"/>
    </row>
    <row r="40" spans="1:5" ht="24.75" customHeight="1">
      <c r="A40" s="327" t="s">
        <v>722</v>
      </c>
      <c r="B40" s="327"/>
      <c r="C40" s="327"/>
      <c r="D40" s="327"/>
      <c r="E40" s="327"/>
    </row>
    <row r="41" spans="1:5" s="5" customFormat="1" ht="24.75" customHeight="1">
      <c r="A41" s="183" t="s">
        <v>0</v>
      </c>
      <c r="B41" s="329" t="s">
        <v>1</v>
      </c>
      <c r="C41" s="330"/>
      <c r="D41" s="331"/>
      <c r="E41" s="184" t="s">
        <v>25</v>
      </c>
    </row>
    <row r="42" spans="1:5" ht="24.75" customHeight="1">
      <c r="A42" s="175">
        <v>1</v>
      </c>
      <c r="B42" s="332" t="s">
        <v>723</v>
      </c>
      <c r="C42" s="333"/>
      <c r="D42" s="334"/>
      <c r="E42" s="175">
        <v>13.33</v>
      </c>
    </row>
    <row r="43" spans="1:5" ht="24.75" customHeight="1">
      <c r="A43" s="176"/>
      <c r="B43" s="148"/>
      <c r="C43" s="148"/>
      <c r="D43" s="148"/>
      <c r="E43" s="176"/>
    </row>
    <row r="44" spans="1:5" ht="24.75" customHeight="1">
      <c r="A44" s="327" t="s">
        <v>724</v>
      </c>
      <c r="B44" s="327"/>
      <c r="C44" s="327"/>
      <c r="D44" s="327"/>
      <c r="E44" s="327"/>
    </row>
    <row r="45" spans="1:5" s="5" customFormat="1" ht="24.75" customHeight="1">
      <c r="A45" s="183" t="s">
        <v>0</v>
      </c>
      <c r="B45" s="329" t="s">
        <v>1</v>
      </c>
      <c r="C45" s="330"/>
      <c r="D45" s="331"/>
      <c r="E45" s="105" t="s">
        <v>25</v>
      </c>
    </row>
    <row r="46" spans="1:5" ht="24.75" customHeight="1">
      <c r="A46" s="182">
        <v>1</v>
      </c>
      <c r="B46" s="337" t="s">
        <v>725</v>
      </c>
      <c r="C46" s="338"/>
      <c r="D46" s="339"/>
      <c r="E46" s="179">
        <v>15.33</v>
      </c>
    </row>
    <row r="47" spans="1:5" ht="24.75" customHeight="1">
      <c r="A47" s="182">
        <v>2</v>
      </c>
      <c r="B47" s="337" t="s">
        <v>726</v>
      </c>
      <c r="C47" s="338"/>
      <c r="D47" s="339"/>
      <c r="E47" s="179">
        <v>14.67</v>
      </c>
    </row>
    <row r="48" spans="1:5" ht="24.75" customHeight="1">
      <c r="A48" s="182">
        <v>3</v>
      </c>
      <c r="B48" s="337" t="s">
        <v>727</v>
      </c>
      <c r="C48" s="338"/>
      <c r="D48" s="339"/>
      <c r="E48" s="179">
        <v>15.33</v>
      </c>
    </row>
    <row r="49" spans="1:5" ht="24.75" customHeight="1">
      <c r="A49" s="182">
        <v>4</v>
      </c>
      <c r="B49" s="337" t="s">
        <v>728</v>
      </c>
      <c r="C49" s="338"/>
      <c r="D49" s="339"/>
      <c r="E49" s="179">
        <v>13.33</v>
      </c>
    </row>
    <row r="50" spans="1:5" ht="24.75" customHeight="1">
      <c r="A50" s="182">
        <v>5</v>
      </c>
      <c r="B50" s="337" t="s">
        <v>729</v>
      </c>
      <c r="C50" s="338"/>
      <c r="D50" s="339"/>
      <c r="E50" s="179">
        <v>14.67</v>
      </c>
    </row>
    <row r="51" spans="1:5" ht="24.75" customHeight="1">
      <c r="A51" s="182">
        <v>6</v>
      </c>
      <c r="B51" s="337" t="s">
        <v>730</v>
      </c>
      <c r="C51" s="338"/>
      <c r="D51" s="339"/>
      <c r="E51" s="179">
        <v>15.33</v>
      </c>
    </row>
    <row r="52" spans="1:5" ht="24.75" customHeight="1">
      <c r="A52" s="182">
        <v>7</v>
      </c>
      <c r="B52" s="337" t="s">
        <v>731</v>
      </c>
      <c r="C52" s="338"/>
      <c r="D52" s="339"/>
      <c r="E52" s="179">
        <v>17</v>
      </c>
    </row>
    <row r="53" spans="1:5" ht="24.75" customHeight="1">
      <c r="A53" s="182">
        <v>8</v>
      </c>
      <c r="B53" s="337" t="s">
        <v>732</v>
      </c>
      <c r="C53" s="338"/>
      <c r="D53" s="339"/>
      <c r="E53" s="179">
        <v>13.67</v>
      </c>
    </row>
    <row r="54" spans="1:5" ht="24.75" customHeight="1">
      <c r="A54" s="181">
        <v>9</v>
      </c>
      <c r="B54" s="337" t="s">
        <v>733</v>
      </c>
      <c r="C54" s="338"/>
      <c r="D54" s="339"/>
      <c r="E54" s="179">
        <v>13.33</v>
      </c>
    </row>
    <row r="55" spans="1:5" ht="24.75" customHeight="1">
      <c r="A55" s="181">
        <v>10</v>
      </c>
      <c r="B55" s="337" t="s">
        <v>734</v>
      </c>
      <c r="C55" s="338"/>
      <c r="D55" s="339"/>
      <c r="E55" s="179">
        <v>13.33</v>
      </c>
    </row>
    <row r="56" spans="1:5" ht="24.75" customHeight="1">
      <c r="A56" s="181">
        <v>11</v>
      </c>
      <c r="B56" s="343" t="s">
        <v>735</v>
      </c>
      <c r="C56" s="343"/>
      <c r="D56" s="343"/>
      <c r="E56" s="179">
        <v>15.33</v>
      </c>
    </row>
    <row r="57" spans="1:5" ht="24.75" customHeight="1">
      <c r="A57" s="106">
        <v>12</v>
      </c>
      <c r="B57" s="343" t="s">
        <v>736</v>
      </c>
      <c r="C57" s="343"/>
      <c r="D57" s="343"/>
      <c r="E57" s="179">
        <v>16.33</v>
      </c>
    </row>
    <row r="58" spans="1:5" ht="24.75" customHeight="1">
      <c r="A58" s="181">
        <v>13</v>
      </c>
      <c r="B58" s="343" t="s">
        <v>737</v>
      </c>
      <c r="C58" s="343"/>
      <c r="D58" s="343"/>
      <c r="E58" s="179">
        <v>14.67</v>
      </c>
    </row>
    <row r="59" spans="1:5" ht="24.75" customHeight="1">
      <c r="A59" s="181">
        <v>14</v>
      </c>
      <c r="B59" s="343" t="s">
        <v>738</v>
      </c>
      <c r="C59" s="343"/>
      <c r="D59" s="343"/>
      <c r="E59" s="179">
        <v>13.67</v>
      </c>
    </row>
    <row r="60" spans="1:5" ht="24.75" customHeight="1">
      <c r="A60" s="181">
        <v>15</v>
      </c>
      <c r="B60" s="343" t="s">
        <v>739</v>
      </c>
      <c r="C60" s="343"/>
      <c r="D60" s="343"/>
      <c r="E60" s="179">
        <v>15</v>
      </c>
    </row>
    <row r="61" spans="1:5" ht="15">
      <c r="A61" s="65"/>
      <c r="B61" s="146"/>
      <c r="C61" s="146"/>
      <c r="D61" s="146"/>
      <c r="E61" s="65"/>
    </row>
    <row r="63" spans="1:5" ht="15">
      <c r="A63" s="104" t="s">
        <v>7</v>
      </c>
      <c r="B63" s="68"/>
      <c r="C63" s="68"/>
      <c r="D63" s="126"/>
      <c r="E63" s="150"/>
    </row>
    <row r="64" spans="1:5" ht="15">
      <c r="A64" s="150" t="s">
        <v>740</v>
      </c>
      <c r="B64" s="126"/>
      <c r="C64" s="126"/>
      <c r="D64" s="126"/>
      <c r="E64" s="150"/>
    </row>
    <row r="65" spans="1:5" ht="15">
      <c r="A65" s="104"/>
      <c r="B65" s="126"/>
      <c r="C65" s="68"/>
      <c r="D65" s="126"/>
      <c r="E65" s="150"/>
    </row>
    <row r="66" spans="1:5" ht="15.75" thickBot="1">
      <c r="A66" s="150"/>
      <c r="B66" s="126"/>
      <c r="C66" s="126"/>
      <c r="D66" s="126"/>
      <c r="E66" s="150"/>
    </row>
    <row r="67" spans="1:4" ht="13.5" thickBot="1">
      <c r="A67" s="344" t="s">
        <v>8</v>
      </c>
      <c r="B67" s="345"/>
      <c r="C67" s="345"/>
      <c r="D67" s="346"/>
    </row>
    <row r="68" spans="1:4" ht="15">
      <c r="A68" s="104" t="s">
        <v>9</v>
      </c>
      <c r="B68" s="68"/>
      <c r="C68" s="68"/>
      <c r="D68" s="126"/>
    </row>
    <row r="69" spans="1:4" ht="15">
      <c r="A69" s="104" t="s">
        <v>90</v>
      </c>
      <c r="B69" s="68"/>
      <c r="C69" s="68"/>
      <c r="D69" s="126"/>
    </row>
    <row r="70" spans="1:4" ht="15">
      <c r="A70" s="104" t="s">
        <v>91</v>
      </c>
      <c r="B70" s="68"/>
      <c r="C70" s="68"/>
      <c r="D70" s="126"/>
    </row>
  </sheetData>
  <sheetProtection/>
  <mergeCells count="100">
    <mergeCell ref="B48:D48"/>
    <mergeCell ref="B49:D49"/>
    <mergeCell ref="B50:D50"/>
    <mergeCell ref="B51:D51"/>
    <mergeCell ref="B52:D52"/>
    <mergeCell ref="B42:D42"/>
    <mergeCell ref="A67:D67"/>
    <mergeCell ref="B58:D58"/>
    <mergeCell ref="B59:D59"/>
    <mergeCell ref="B60:D60"/>
    <mergeCell ref="B53:D53"/>
    <mergeCell ref="B54:D54"/>
    <mergeCell ref="B55:D55"/>
    <mergeCell ref="B56:D56"/>
    <mergeCell ref="B57:D57"/>
    <mergeCell ref="B46:D46"/>
    <mergeCell ref="B47:D47"/>
    <mergeCell ref="B37:D37"/>
    <mergeCell ref="B38:D38"/>
    <mergeCell ref="B41:D41"/>
    <mergeCell ref="B29:D29"/>
    <mergeCell ref="B30:D30"/>
    <mergeCell ref="B31:D31"/>
    <mergeCell ref="B32:D32"/>
    <mergeCell ref="B33:D33"/>
    <mergeCell ref="B34:D34"/>
    <mergeCell ref="B45:D45"/>
    <mergeCell ref="B27:D27"/>
    <mergeCell ref="B28:D28"/>
    <mergeCell ref="B19:D19"/>
    <mergeCell ref="B20:D20"/>
    <mergeCell ref="B21:D21"/>
    <mergeCell ref="B22:D22"/>
    <mergeCell ref="B23:D23"/>
    <mergeCell ref="A1:E1"/>
    <mergeCell ref="A3:E3"/>
    <mergeCell ref="A5:E5"/>
    <mergeCell ref="A7:E7"/>
    <mergeCell ref="A8:D8"/>
    <mergeCell ref="B26:D26"/>
    <mergeCell ref="A9:E9"/>
    <mergeCell ref="A11:E11"/>
    <mergeCell ref="B14:D14"/>
    <mergeCell ref="B15:D15"/>
    <mergeCell ref="A13:E13"/>
    <mergeCell ref="A17:E17"/>
    <mergeCell ref="AE17:AI17"/>
    <mergeCell ref="AJ17:AN17"/>
    <mergeCell ref="AO17:AS17"/>
    <mergeCell ref="AT17:AX17"/>
    <mergeCell ref="AY17:BC17"/>
    <mergeCell ref="F17:J17"/>
    <mergeCell ref="K17:O17"/>
    <mergeCell ref="P17:T17"/>
    <mergeCell ref="U17:Y17"/>
    <mergeCell ref="Z17:AD17"/>
    <mergeCell ref="CC17:CG17"/>
    <mergeCell ref="CH17:CL17"/>
    <mergeCell ref="CM17:CQ17"/>
    <mergeCell ref="CR17:CV17"/>
    <mergeCell ref="CW17:DA17"/>
    <mergeCell ref="BD17:BH17"/>
    <mergeCell ref="BI17:BM17"/>
    <mergeCell ref="BN17:BR17"/>
    <mergeCell ref="BS17:BW17"/>
    <mergeCell ref="BX17:CB17"/>
    <mergeCell ref="EA17:EE17"/>
    <mergeCell ref="EF17:EJ17"/>
    <mergeCell ref="EK17:EO17"/>
    <mergeCell ref="EP17:ET17"/>
    <mergeCell ref="EU17:EY17"/>
    <mergeCell ref="DB17:DF17"/>
    <mergeCell ref="DG17:DK17"/>
    <mergeCell ref="DL17:DP17"/>
    <mergeCell ref="DQ17:DU17"/>
    <mergeCell ref="DV17:DZ17"/>
    <mergeCell ref="GS17:GW17"/>
    <mergeCell ref="EZ17:FD17"/>
    <mergeCell ref="FE17:FI17"/>
    <mergeCell ref="FJ17:FN17"/>
    <mergeCell ref="FO17:FS17"/>
    <mergeCell ref="FT17:FX17"/>
    <mergeCell ref="IG17:IK17"/>
    <mergeCell ref="IL17:IP17"/>
    <mergeCell ref="IQ17:IU17"/>
    <mergeCell ref="GX17:HB17"/>
    <mergeCell ref="HC17:HG17"/>
    <mergeCell ref="HH17:HL17"/>
    <mergeCell ref="HM17:HQ17"/>
    <mergeCell ref="HR17:HV17"/>
    <mergeCell ref="A25:E25"/>
    <mergeCell ref="A36:E36"/>
    <mergeCell ref="A40:E40"/>
    <mergeCell ref="A44:E44"/>
    <mergeCell ref="HW17:IA17"/>
    <mergeCell ref="IB17:IF17"/>
    <mergeCell ref="FY17:GC17"/>
    <mergeCell ref="GD17:GH17"/>
    <mergeCell ref="GI17:GM17"/>
    <mergeCell ref="GN17:GR1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20" sqref="B20:D20"/>
    </sheetView>
  </sheetViews>
  <sheetFormatPr defaultColWidth="11.421875" defaultRowHeight="12.75"/>
  <cols>
    <col min="1" max="1" width="8.28125" style="0" customWidth="1"/>
    <col min="2" max="2" width="13.57421875" style="0" customWidth="1"/>
    <col min="3" max="3" width="13.140625" style="0" customWidth="1"/>
    <col min="4" max="4" width="25.00390625" style="0" customWidth="1"/>
    <col min="5" max="5" width="18.00390625" style="0" customWidth="1"/>
  </cols>
  <sheetData>
    <row r="1" spans="1:5" ht="15.75">
      <c r="A1" s="282" t="s">
        <v>3</v>
      </c>
      <c r="B1" s="282"/>
      <c r="C1" s="282"/>
      <c r="D1" s="282"/>
      <c r="E1" s="282"/>
    </row>
    <row r="2" spans="1:5" ht="15.75">
      <c r="A2" s="70"/>
      <c r="B2" s="70"/>
      <c r="C2" s="70"/>
      <c r="D2" s="70"/>
      <c r="E2" s="70"/>
    </row>
    <row r="3" spans="1:5" ht="15.75">
      <c r="A3" s="283" t="s">
        <v>10</v>
      </c>
      <c r="B3" s="283"/>
      <c r="C3" s="283"/>
      <c r="D3" s="283"/>
      <c r="E3" s="283"/>
    </row>
    <row r="4" spans="1:5" ht="15.75">
      <c r="A4" s="57"/>
      <c r="B4" s="57"/>
      <c r="C4" s="57"/>
      <c r="D4" s="57"/>
      <c r="E4" s="57"/>
    </row>
    <row r="5" spans="1:5" ht="15.75">
      <c r="A5" s="267" t="s">
        <v>741</v>
      </c>
      <c r="B5" s="267"/>
      <c r="C5" s="267"/>
      <c r="D5" s="267"/>
      <c r="E5" s="267"/>
    </row>
    <row r="6" spans="1:5" ht="15.75">
      <c r="A6" s="115"/>
      <c r="B6" s="115"/>
      <c r="C6" s="115"/>
      <c r="D6" s="116"/>
      <c r="E6" s="115"/>
    </row>
    <row r="7" spans="1:5" ht="15.75">
      <c r="A7" s="267" t="s">
        <v>11</v>
      </c>
      <c r="B7" s="267"/>
      <c r="C7" s="267"/>
      <c r="D7" s="267"/>
      <c r="E7" s="267"/>
    </row>
    <row r="8" spans="1:5" ht="15.75">
      <c r="A8" s="116"/>
      <c r="B8" s="116"/>
      <c r="C8" s="116"/>
      <c r="D8" s="116"/>
      <c r="E8" s="115"/>
    </row>
    <row r="9" spans="1:5" ht="15.75">
      <c r="A9" s="281" t="s">
        <v>742</v>
      </c>
      <c r="B9" s="281"/>
      <c r="C9" s="281"/>
      <c r="D9" s="281"/>
      <c r="E9" s="281"/>
    </row>
    <row r="10" spans="1:5" ht="15.75">
      <c r="A10" s="59"/>
      <c r="B10" s="59"/>
      <c r="C10" s="59"/>
      <c r="D10" s="59"/>
      <c r="E10" s="59"/>
    </row>
    <row r="11" spans="1:5" ht="15.75">
      <c r="A11" s="267" t="s">
        <v>4</v>
      </c>
      <c r="B11" s="267"/>
      <c r="C11" s="267"/>
      <c r="D11" s="267"/>
      <c r="E11" s="267"/>
    </row>
    <row r="12" spans="1:5" ht="15.75">
      <c r="A12" s="61"/>
      <c r="B12" s="61"/>
      <c r="C12" s="61"/>
      <c r="D12" s="61"/>
      <c r="E12" s="61"/>
    </row>
    <row r="13" spans="1:5" ht="24.75" customHeight="1">
      <c r="A13" s="274" t="s">
        <v>743</v>
      </c>
      <c r="B13" s="274"/>
      <c r="C13" s="274"/>
      <c r="D13" s="274"/>
      <c r="E13" s="149"/>
    </row>
    <row r="14" spans="1:5" s="5" customFormat="1" ht="24.75" customHeight="1">
      <c r="A14" s="113" t="s">
        <v>0</v>
      </c>
      <c r="B14" s="275" t="s">
        <v>1</v>
      </c>
      <c r="C14" s="276"/>
      <c r="D14" s="277"/>
      <c r="E14" s="114" t="s">
        <v>12</v>
      </c>
    </row>
    <row r="15" spans="1:5" ht="24.75" customHeight="1">
      <c r="A15" s="151">
        <v>1</v>
      </c>
      <c r="B15" s="347" t="s">
        <v>744</v>
      </c>
      <c r="C15" s="348"/>
      <c r="D15" s="349"/>
      <c r="E15" s="154">
        <v>17</v>
      </c>
    </row>
    <row r="16" spans="1:5" ht="24.75" customHeight="1">
      <c r="A16" s="151">
        <v>2</v>
      </c>
      <c r="B16" s="347" t="s">
        <v>745</v>
      </c>
      <c r="C16" s="348"/>
      <c r="D16" s="349"/>
      <c r="E16" s="60">
        <v>16.67</v>
      </c>
    </row>
    <row r="17" spans="1:5" ht="24.75" customHeight="1">
      <c r="A17" s="151">
        <v>3</v>
      </c>
      <c r="B17" s="347" t="s">
        <v>746</v>
      </c>
      <c r="C17" s="348"/>
      <c r="D17" s="349"/>
      <c r="E17" s="60">
        <v>16.67</v>
      </c>
    </row>
    <row r="18" spans="1:5" ht="24.75" customHeight="1">
      <c r="A18" s="151">
        <v>4</v>
      </c>
      <c r="B18" s="347" t="s">
        <v>747</v>
      </c>
      <c r="C18" s="348"/>
      <c r="D18" s="349"/>
      <c r="E18" s="154">
        <v>18</v>
      </c>
    </row>
    <row r="19" spans="1:5" ht="24.75" customHeight="1">
      <c r="A19" s="151">
        <v>5</v>
      </c>
      <c r="B19" s="347" t="s">
        <v>748</v>
      </c>
      <c r="C19" s="348"/>
      <c r="D19" s="349"/>
      <c r="E19" s="60">
        <v>16.33</v>
      </c>
    </row>
    <row r="20" spans="1:5" ht="24.75" customHeight="1">
      <c r="A20" s="151">
        <v>6</v>
      </c>
      <c r="B20" s="347" t="s">
        <v>749</v>
      </c>
      <c r="C20" s="348"/>
      <c r="D20" s="349"/>
      <c r="E20" s="154">
        <v>15</v>
      </c>
    </row>
    <row r="21" spans="1:5" ht="24.75" customHeight="1">
      <c r="A21" s="151">
        <v>7</v>
      </c>
      <c r="B21" s="347" t="s">
        <v>750</v>
      </c>
      <c r="C21" s="348"/>
      <c r="D21" s="349"/>
      <c r="E21" s="60">
        <v>15.67</v>
      </c>
    </row>
    <row r="22" spans="1:5" ht="24.75" customHeight="1">
      <c r="A22" s="152">
        <v>8</v>
      </c>
      <c r="B22" s="347" t="s">
        <v>751</v>
      </c>
      <c r="C22" s="348"/>
      <c r="D22" s="349"/>
      <c r="E22" s="60">
        <v>15.67</v>
      </c>
    </row>
    <row r="23" spans="1:5" ht="24.75" customHeight="1">
      <c r="A23" s="65"/>
      <c r="B23" s="65"/>
      <c r="C23" s="65"/>
      <c r="D23" s="66"/>
      <c r="E23" s="65"/>
    </row>
    <row r="24" spans="1:5" ht="24.75" customHeight="1">
      <c r="A24" s="274" t="s">
        <v>752</v>
      </c>
      <c r="B24" s="274"/>
      <c r="C24" s="274"/>
      <c r="D24" s="274"/>
      <c r="E24" s="149"/>
    </row>
    <row r="25" spans="1:5" s="5" customFormat="1" ht="24.75" customHeight="1">
      <c r="A25" s="113" t="s">
        <v>0</v>
      </c>
      <c r="B25" s="275" t="s">
        <v>1</v>
      </c>
      <c r="C25" s="276"/>
      <c r="D25" s="277"/>
      <c r="E25" s="114" t="s">
        <v>12</v>
      </c>
    </row>
    <row r="26" spans="1:5" ht="24.75" customHeight="1">
      <c r="A26" s="151">
        <v>1</v>
      </c>
      <c r="B26" s="347" t="s">
        <v>753</v>
      </c>
      <c r="C26" s="348"/>
      <c r="D26" s="349"/>
      <c r="E26" s="154">
        <v>14</v>
      </c>
    </row>
    <row r="27" spans="1:5" ht="24.75" customHeight="1">
      <c r="A27" s="151">
        <v>2</v>
      </c>
      <c r="B27" s="347" t="s">
        <v>754</v>
      </c>
      <c r="C27" s="348"/>
      <c r="D27" s="349"/>
      <c r="E27" s="154">
        <v>14</v>
      </c>
    </row>
    <row r="28" spans="1:5" ht="24.75" customHeight="1">
      <c r="A28" s="152">
        <v>3</v>
      </c>
      <c r="B28" s="347" t="s">
        <v>755</v>
      </c>
      <c r="C28" s="348"/>
      <c r="D28" s="349"/>
      <c r="E28" s="154">
        <v>17</v>
      </c>
    </row>
    <row r="29" spans="1:5" ht="24.75" customHeight="1">
      <c r="A29" s="65"/>
      <c r="B29" s="65"/>
      <c r="C29" s="65"/>
      <c r="D29" s="65"/>
      <c r="E29" s="65"/>
    </row>
    <row r="30" spans="1:5" ht="24.75" customHeight="1">
      <c r="A30" s="274" t="s">
        <v>756</v>
      </c>
      <c r="B30" s="274"/>
      <c r="C30" s="274"/>
      <c r="D30" s="274"/>
      <c r="E30" s="149"/>
    </row>
    <row r="31" spans="1:5" s="5" customFormat="1" ht="24.75" customHeight="1">
      <c r="A31" s="113" t="s">
        <v>0</v>
      </c>
      <c r="B31" s="275" t="s">
        <v>1</v>
      </c>
      <c r="C31" s="276"/>
      <c r="D31" s="277"/>
      <c r="E31" s="114" t="s">
        <v>12</v>
      </c>
    </row>
    <row r="32" spans="1:5" ht="24.75" customHeight="1">
      <c r="A32" s="151">
        <v>1</v>
      </c>
      <c r="B32" s="347" t="s">
        <v>757</v>
      </c>
      <c r="C32" s="348"/>
      <c r="D32" s="349"/>
      <c r="E32" s="60">
        <v>15.33</v>
      </c>
    </row>
    <row r="33" spans="1:5" ht="24.75" customHeight="1">
      <c r="A33" s="151">
        <v>2</v>
      </c>
      <c r="B33" s="347" t="s">
        <v>758</v>
      </c>
      <c r="C33" s="348"/>
      <c r="D33" s="349"/>
      <c r="E33" s="60">
        <v>16.67</v>
      </c>
    </row>
    <row r="34" spans="1:5" ht="24.75" customHeight="1">
      <c r="A34" s="152">
        <v>3</v>
      </c>
      <c r="B34" s="347" t="s">
        <v>759</v>
      </c>
      <c r="C34" s="348"/>
      <c r="D34" s="349"/>
      <c r="E34" s="60">
        <v>16.67</v>
      </c>
    </row>
    <row r="35" spans="1:5" ht="24.75" customHeight="1">
      <c r="A35" s="65"/>
      <c r="B35" s="65"/>
      <c r="C35" s="65"/>
      <c r="D35" s="65"/>
      <c r="E35" s="65"/>
    </row>
    <row r="36" spans="1:5" ht="24.75" customHeight="1">
      <c r="A36" s="274" t="s">
        <v>760</v>
      </c>
      <c r="B36" s="274"/>
      <c r="C36" s="274"/>
      <c r="D36" s="274"/>
      <c r="E36" s="149"/>
    </row>
    <row r="37" spans="1:5" s="5" customFormat="1" ht="24.75" customHeight="1">
      <c r="A37" s="113" t="s">
        <v>0</v>
      </c>
      <c r="B37" s="275" t="s">
        <v>1</v>
      </c>
      <c r="C37" s="276"/>
      <c r="D37" s="277"/>
      <c r="E37" s="114" t="s">
        <v>12</v>
      </c>
    </row>
    <row r="38" spans="1:5" ht="24.75" customHeight="1">
      <c r="A38" s="151">
        <v>1</v>
      </c>
      <c r="B38" s="347" t="s">
        <v>761</v>
      </c>
      <c r="C38" s="348"/>
      <c r="D38" s="349"/>
      <c r="E38" s="60">
        <v>17.33</v>
      </c>
    </row>
    <row r="39" spans="1:5" ht="24.75" customHeight="1">
      <c r="A39" s="152">
        <v>2</v>
      </c>
      <c r="B39" s="347" t="s">
        <v>762</v>
      </c>
      <c r="C39" s="348"/>
      <c r="D39" s="349"/>
      <c r="E39" s="60">
        <v>17.67</v>
      </c>
    </row>
    <row r="40" spans="1:5" ht="24.75" customHeight="1">
      <c r="A40" s="152">
        <v>3</v>
      </c>
      <c r="B40" s="347" t="s">
        <v>763</v>
      </c>
      <c r="C40" s="348"/>
      <c r="D40" s="349"/>
      <c r="E40" s="154">
        <v>19</v>
      </c>
    </row>
    <row r="41" spans="1:5" ht="24.75" customHeight="1">
      <c r="A41" s="65"/>
      <c r="B41" s="65"/>
      <c r="C41" s="65"/>
      <c r="D41" s="65"/>
      <c r="E41" s="65"/>
    </row>
    <row r="42" spans="1:5" ht="24.75" customHeight="1">
      <c r="A42" s="274" t="s">
        <v>764</v>
      </c>
      <c r="B42" s="274"/>
      <c r="C42" s="274"/>
      <c r="D42" s="274"/>
      <c r="E42" s="149"/>
    </row>
    <row r="43" spans="1:5" s="5" customFormat="1" ht="24.75" customHeight="1">
      <c r="A43" s="113" t="s">
        <v>0</v>
      </c>
      <c r="B43" s="275" t="s">
        <v>1</v>
      </c>
      <c r="C43" s="276"/>
      <c r="D43" s="277"/>
      <c r="E43" s="114" t="s">
        <v>12</v>
      </c>
    </row>
    <row r="44" spans="1:5" ht="24.75" customHeight="1">
      <c r="A44" s="151">
        <v>1</v>
      </c>
      <c r="B44" s="347" t="s">
        <v>765</v>
      </c>
      <c r="C44" s="348"/>
      <c r="D44" s="349"/>
      <c r="E44" s="60">
        <v>14.67</v>
      </c>
    </row>
    <row r="45" spans="1:5" ht="24.75" customHeight="1">
      <c r="A45" s="151">
        <v>2</v>
      </c>
      <c r="B45" s="347" t="s">
        <v>766</v>
      </c>
      <c r="C45" s="348"/>
      <c r="D45" s="349"/>
      <c r="E45" s="154">
        <v>18</v>
      </c>
    </row>
    <row r="46" spans="1:5" ht="24.75" customHeight="1">
      <c r="A46" s="151">
        <v>3</v>
      </c>
      <c r="B46" s="347" t="s">
        <v>767</v>
      </c>
      <c r="C46" s="348"/>
      <c r="D46" s="349"/>
      <c r="E46" s="154">
        <v>18</v>
      </c>
    </row>
    <row r="47" spans="1:5" ht="24.75" customHeight="1">
      <c r="A47" s="151">
        <v>4</v>
      </c>
      <c r="B47" s="347" t="s">
        <v>768</v>
      </c>
      <c r="C47" s="348"/>
      <c r="D47" s="349"/>
      <c r="E47" s="60">
        <v>14.67</v>
      </c>
    </row>
    <row r="48" spans="1:5" ht="24.75" customHeight="1">
      <c r="A48" s="151">
        <v>5</v>
      </c>
      <c r="B48" s="347" t="s">
        <v>769</v>
      </c>
      <c r="C48" s="348"/>
      <c r="D48" s="349"/>
      <c r="E48" s="60">
        <v>15.67</v>
      </c>
    </row>
    <row r="49" spans="1:5" ht="24.75" customHeight="1">
      <c r="A49" s="151">
        <v>6</v>
      </c>
      <c r="B49" s="347" t="s">
        <v>770</v>
      </c>
      <c r="C49" s="348"/>
      <c r="D49" s="349"/>
      <c r="E49" s="154">
        <v>17</v>
      </c>
    </row>
    <row r="50" spans="1:5" ht="24.75" customHeight="1">
      <c r="A50" s="151">
        <v>7</v>
      </c>
      <c r="B50" s="347" t="s">
        <v>771</v>
      </c>
      <c r="C50" s="348"/>
      <c r="D50" s="349"/>
      <c r="E50" s="154">
        <v>16</v>
      </c>
    </row>
    <row r="51" spans="1:5" ht="24.75" customHeight="1">
      <c r="A51" s="152">
        <v>8</v>
      </c>
      <c r="B51" s="347" t="s">
        <v>772</v>
      </c>
      <c r="C51" s="348"/>
      <c r="D51" s="349"/>
      <c r="E51" s="60">
        <v>16.67</v>
      </c>
    </row>
    <row r="52" spans="1:5" ht="15">
      <c r="A52" s="65"/>
      <c r="B52" s="65"/>
      <c r="C52" s="65"/>
      <c r="D52" s="65"/>
      <c r="E52" s="65"/>
    </row>
    <row r="53" spans="1:5" ht="12.75">
      <c r="A53" s="350"/>
      <c r="B53" s="350"/>
      <c r="C53" s="350"/>
      <c r="D53" s="350"/>
      <c r="E53" s="350"/>
    </row>
    <row r="54" spans="1:5" ht="15">
      <c r="A54" s="153" t="s">
        <v>5</v>
      </c>
      <c r="B54" s="153"/>
      <c r="C54" s="153"/>
      <c r="D54" s="149"/>
      <c r="E54" s="149"/>
    </row>
    <row r="55" spans="1:5" ht="15">
      <c r="A55" s="149" t="s">
        <v>6</v>
      </c>
      <c r="B55" s="149"/>
      <c r="C55" s="149"/>
      <c r="D55" s="149"/>
      <c r="E55" s="149"/>
    </row>
    <row r="56" spans="1:5" ht="15">
      <c r="A56" s="68" t="s">
        <v>7</v>
      </c>
      <c r="B56" s="68"/>
      <c r="C56" s="68"/>
      <c r="D56" s="149"/>
      <c r="E56" s="149"/>
    </row>
    <row r="58" spans="1:5" ht="15">
      <c r="A58" s="68" t="s">
        <v>773</v>
      </c>
      <c r="B58" s="149"/>
      <c r="C58" s="68"/>
      <c r="D58" s="149"/>
      <c r="E58" s="149"/>
    </row>
    <row r="59" spans="1:5" ht="15.75" thickBot="1">
      <c r="A59" s="149"/>
      <c r="B59" s="149"/>
      <c r="C59" s="149"/>
      <c r="D59" s="149"/>
      <c r="E59" s="149"/>
    </row>
    <row r="60" spans="1:5" ht="15.75" thickBot="1">
      <c r="A60" s="344" t="s">
        <v>8</v>
      </c>
      <c r="B60" s="345"/>
      <c r="C60" s="345"/>
      <c r="D60" s="346"/>
      <c r="E60" s="149"/>
    </row>
    <row r="61" spans="1:4" ht="12.75">
      <c r="A61" s="68" t="s">
        <v>9</v>
      </c>
      <c r="B61" s="68"/>
      <c r="C61" s="68"/>
      <c r="D61" s="68" t="s">
        <v>774</v>
      </c>
    </row>
    <row r="62" spans="1:4" ht="12.75">
      <c r="A62" s="68" t="s">
        <v>90</v>
      </c>
      <c r="B62" s="68"/>
      <c r="C62" s="68"/>
      <c r="D62" s="68" t="s">
        <v>775</v>
      </c>
    </row>
    <row r="63" spans="1:4" ht="12.75">
      <c r="A63" s="68" t="s">
        <v>91</v>
      </c>
      <c r="B63" s="68"/>
      <c r="C63" s="68"/>
      <c r="D63" s="68" t="s">
        <v>776</v>
      </c>
    </row>
  </sheetData>
  <sheetProtection/>
  <mergeCells count="43">
    <mergeCell ref="B50:D50"/>
    <mergeCell ref="B44:D44"/>
    <mergeCell ref="B40:D40"/>
    <mergeCell ref="B51:D51"/>
    <mergeCell ref="A53:E53"/>
    <mergeCell ref="A60:D60"/>
    <mergeCell ref="B45:D45"/>
    <mergeCell ref="B46:D46"/>
    <mergeCell ref="B47:D47"/>
    <mergeCell ref="B48:D48"/>
    <mergeCell ref="B49:D49"/>
    <mergeCell ref="B34:D34"/>
    <mergeCell ref="A36:D36"/>
    <mergeCell ref="B38:D38"/>
    <mergeCell ref="B39:D39"/>
    <mergeCell ref="A42:D42"/>
    <mergeCell ref="B43:D43"/>
    <mergeCell ref="B21:D21"/>
    <mergeCell ref="B22:D22"/>
    <mergeCell ref="B37:D37"/>
    <mergeCell ref="B26:D26"/>
    <mergeCell ref="B27:D27"/>
    <mergeCell ref="B28:D28"/>
    <mergeCell ref="A30:D30"/>
    <mergeCell ref="B31:D31"/>
    <mergeCell ref="B32:D32"/>
    <mergeCell ref="B33:D33"/>
    <mergeCell ref="A13:D13"/>
    <mergeCell ref="A24:D24"/>
    <mergeCell ref="B25:D25"/>
    <mergeCell ref="B14:D14"/>
    <mergeCell ref="B15:D15"/>
    <mergeCell ref="B16:D16"/>
    <mergeCell ref="B17:D17"/>
    <mergeCell ref="B18:D18"/>
    <mergeCell ref="B19:D19"/>
    <mergeCell ref="B20:D20"/>
    <mergeCell ref="A1:E1"/>
    <mergeCell ref="A3:E3"/>
    <mergeCell ref="A5:E5"/>
    <mergeCell ref="A7:E7"/>
    <mergeCell ref="A9:E9"/>
    <mergeCell ref="A11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94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9.28125" style="0" customWidth="1"/>
    <col min="2" max="2" width="61.28125" style="0" customWidth="1"/>
    <col min="3" max="3" width="27.140625" style="0" customWidth="1"/>
  </cols>
  <sheetData>
    <row r="1" spans="1:3" ht="15.75" customHeight="1">
      <c r="A1" s="204" t="s">
        <v>29</v>
      </c>
      <c r="B1" s="204"/>
      <c r="C1" s="204"/>
    </row>
    <row r="2" spans="1:3" ht="9" customHeight="1">
      <c r="A2" s="15"/>
      <c r="B2" s="15"/>
      <c r="C2" s="15"/>
    </row>
    <row r="3" spans="1:3" ht="17.25" customHeight="1">
      <c r="A3" s="227" t="s">
        <v>10</v>
      </c>
      <c r="B3" s="227"/>
      <c r="C3" s="227"/>
    </row>
    <row r="4" spans="1:3" ht="15" customHeight="1" hidden="1">
      <c r="A4" s="227"/>
      <c r="B4" s="227"/>
      <c r="C4" s="227"/>
    </row>
    <row r="5" spans="1:3" ht="7.5" customHeight="1">
      <c r="A5" s="16"/>
      <c r="B5" s="16"/>
      <c r="C5" s="16"/>
    </row>
    <row r="6" spans="1:3" ht="15" customHeight="1">
      <c r="A6" s="227" t="s">
        <v>30</v>
      </c>
      <c r="B6" s="227"/>
      <c r="C6" s="227"/>
    </row>
    <row r="7" spans="1:3" ht="12" customHeight="1">
      <c r="A7" s="16"/>
      <c r="B7" s="16"/>
      <c r="C7" s="16"/>
    </row>
    <row r="8" spans="1:3" ht="16.5" customHeight="1">
      <c r="A8" s="227" t="s">
        <v>31</v>
      </c>
      <c r="B8" s="227"/>
      <c r="C8" s="227"/>
    </row>
    <row r="9" spans="1:3" ht="8.25" customHeight="1">
      <c r="A9" s="16"/>
      <c r="B9" s="16"/>
      <c r="C9" s="16"/>
    </row>
    <row r="10" spans="1:5" ht="24" customHeight="1">
      <c r="A10" s="217" t="s">
        <v>13</v>
      </c>
      <c r="B10" s="217"/>
      <c r="C10" s="217"/>
      <c r="D10" s="18"/>
      <c r="E10" s="18"/>
    </row>
    <row r="11" spans="1:3" ht="12.75" customHeight="1">
      <c r="A11" s="91"/>
      <c r="B11" s="91"/>
      <c r="C11" s="91"/>
    </row>
    <row r="12" spans="1:3" ht="18" customHeight="1">
      <c r="A12" s="227" t="s">
        <v>32</v>
      </c>
      <c r="B12" s="227"/>
      <c r="C12" s="227"/>
    </row>
    <row r="13" spans="1:3" ht="11.25" customHeight="1">
      <c r="A13" s="16"/>
      <c r="B13" s="16"/>
      <c r="C13" s="16"/>
    </row>
    <row r="14" spans="1:3" ht="11.25" customHeight="1">
      <c r="A14" s="16"/>
      <c r="B14" s="16"/>
      <c r="C14" s="16"/>
    </row>
    <row r="15" spans="1:3" s="2" customFormat="1" ht="24.75" customHeight="1">
      <c r="A15" s="222" t="s">
        <v>33</v>
      </c>
      <c r="B15" s="222"/>
      <c r="C15" s="222"/>
    </row>
    <row r="16" spans="1:3" s="2" customFormat="1" ht="9.75" customHeight="1">
      <c r="A16" s="222"/>
      <c r="B16" s="222"/>
      <c r="C16" s="222"/>
    </row>
    <row r="17" spans="1:3" s="2" customFormat="1" ht="24.75" customHeight="1">
      <c r="A17" s="24" t="s">
        <v>0</v>
      </c>
      <c r="B17" s="24" t="s">
        <v>1</v>
      </c>
      <c r="C17" s="24" t="s">
        <v>25</v>
      </c>
    </row>
    <row r="18" spans="1:3" s="2" customFormat="1" ht="24.75" customHeight="1">
      <c r="A18" s="94">
        <v>1</v>
      </c>
      <c r="B18" s="43" t="s">
        <v>34</v>
      </c>
      <c r="C18" s="21">
        <v>18.666666666666668</v>
      </c>
    </row>
    <row r="19" spans="1:3" s="2" customFormat="1" ht="24.75" customHeight="1">
      <c r="A19" s="94">
        <v>2</v>
      </c>
      <c r="B19" s="43" t="s">
        <v>35</v>
      </c>
      <c r="C19" s="21">
        <v>17.333333333333332</v>
      </c>
    </row>
    <row r="20" spans="1:3" s="2" customFormat="1" ht="24.75" customHeight="1">
      <c r="A20" s="94">
        <v>3</v>
      </c>
      <c r="B20" s="43" t="s">
        <v>36</v>
      </c>
      <c r="C20" s="21">
        <v>16.666666666666668</v>
      </c>
    </row>
    <row r="21" spans="1:3" s="2" customFormat="1" ht="24.75" customHeight="1">
      <c r="A21" s="94">
        <v>4</v>
      </c>
      <c r="B21" s="43" t="s">
        <v>37</v>
      </c>
      <c r="C21" s="21">
        <v>16</v>
      </c>
    </row>
    <row r="22" spans="1:3" s="2" customFormat="1" ht="24.75" customHeight="1">
      <c r="A22" s="94">
        <v>5</v>
      </c>
      <c r="B22" s="43" t="s">
        <v>38</v>
      </c>
      <c r="C22" s="21">
        <v>15.333333333333334</v>
      </c>
    </row>
    <row r="23" spans="1:3" s="2" customFormat="1" ht="24.75" customHeight="1">
      <c r="A23" s="91"/>
      <c r="B23" s="95"/>
      <c r="C23" s="23"/>
    </row>
    <row r="24" spans="1:3" s="2" customFormat="1" ht="24.75" customHeight="1">
      <c r="A24" s="222" t="s">
        <v>39</v>
      </c>
      <c r="B24" s="222"/>
      <c r="C24" s="222"/>
    </row>
    <row r="25" spans="1:3" s="2" customFormat="1" ht="9.75" customHeight="1">
      <c r="A25" s="16"/>
      <c r="B25" s="16"/>
      <c r="C25" s="16"/>
    </row>
    <row r="26" spans="1:3" s="2" customFormat="1" ht="24.75" customHeight="1">
      <c r="A26" s="24" t="s">
        <v>0</v>
      </c>
      <c r="B26" s="24" t="s">
        <v>1</v>
      </c>
      <c r="C26" s="24" t="s">
        <v>25</v>
      </c>
    </row>
    <row r="27" spans="1:3" s="2" customFormat="1" ht="24.75" customHeight="1">
      <c r="A27" s="94">
        <v>1</v>
      </c>
      <c r="B27" s="43" t="s">
        <v>40</v>
      </c>
      <c r="C27" s="21">
        <v>16.666666666666668</v>
      </c>
    </row>
    <row r="28" spans="1:3" s="2" customFormat="1" ht="24.75" customHeight="1">
      <c r="A28" s="91"/>
      <c r="B28" s="95"/>
      <c r="C28" s="23"/>
    </row>
    <row r="29" spans="1:3" s="2" customFormat="1" ht="36" customHeight="1">
      <c r="A29" s="222" t="s">
        <v>41</v>
      </c>
      <c r="B29" s="222"/>
      <c r="C29" s="222"/>
    </row>
    <row r="30" spans="1:3" s="2" customFormat="1" ht="9" customHeight="1">
      <c r="A30" s="16"/>
      <c r="B30" s="16"/>
      <c r="C30" s="16"/>
    </row>
    <row r="31" spans="1:3" s="2" customFormat="1" ht="24.75" customHeight="1">
      <c r="A31" s="24" t="s">
        <v>0</v>
      </c>
      <c r="B31" s="24" t="s">
        <v>1</v>
      </c>
      <c r="C31" s="24" t="s">
        <v>25</v>
      </c>
    </row>
    <row r="32" spans="1:3" s="2" customFormat="1" ht="24.75" customHeight="1">
      <c r="A32" s="94">
        <v>1</v>
      </c>
      <c r="B32" s="43" t="s">
        <v>42</v>
      </c>
      <c r="C32" s="21">
        <v>17.666666666666668</v>
      </c>
    </row>
    <row r="33" spans="1:3" s="2" customFormat="1" ht="24.75" customHeight="1">
      <c r="A33" s="94">
        <v>2</v>
      </c>
      <c r="B33" s="43" t="s">
        <v>43</v>
      </c>
      <c r="C33" s="21">
        <v>17.33</v>
      </c>
    </row>
    <row r="34" spans="1:3" s="2" customFormat="1" ht="24.75" customHeight="1">
      <c r="A34" s="227"/>
      <c r="B34" s="227"/>
      <c r="C34" s="227"/>
    </row>
    <row r="35" spans="1:3" s="2" customFormat="1" ht="33" customHeight="1">
      <c r="A35" s="222" t="s">
        <v>44</v>
      </c>
      <c r="B35" s="222"/>
      <c r="C35" s="222"/>
    </row>
    <row r="36" spans="1:3" s="2" customFormat="1" ht="10.5" customHeight="1">
      <c r="A36" s="91"/>
      <c r="B36" s="91"/>
      <c r="C36" s="91"/>
    </row>
    <row r="37" spans="1:3" s="2" customFormat="1" ht="24.75" customHeight="1">
      <c r="A37" s="24" t="s">
        <v>0</v>
      </c>
      <c r="B37" s="24" t="s">
        <v>1</v>
      </c>
      <c r="C37" s="24" t="s">
        <v>25</v>
      </c>
    </row>
    <row r="38" spans="1:3" s="2" customFormat="1" ht="24.75" customHeight="1">
      <c r="A38" s="94">
        <v>1</v>
      </c>
      <c r="B38" s="43" t="s">
        <v>45</v>
      </c>
      <c r="C38" s="21">
        <v>18.333333333333332</v>
      </c>
    </row>
    <row r="39" spans="1:3" s="2" customFormat="1" ht="24.75" customHeight="1">
      <c r="A39" s="94">
        <v>2</v>
      </c>
      <c r="B39" s="43" t="s">
        <v>46</v>
      </c>
      <c r="C39" s="21">
        <v>18.333333333333332</v>
      </c>
    </row>
    <row r="40" spans="1:3" s="2" customFormat="1" ht="24.75" customHeight="1">
      <c r="A40" s="94">
        <v>3</v>
      </c>
      <c r="B40" s="43" t="s">
        <v>47</v>
      </c>
      <c r="C40" s="21">
        <v>18.333333333333332</v>
      </c>
    </row>
    <row r="41" spans="1:3" s="2" customFormat="1" ht="24.75" customHeight="1">
      <c r="A41" s="94">
        <v>4</v>
      </c>
      <c r="B41" s="43" t="s">
        <v>48</v>
      </c>
      <c r="C41" s="21">
        <v>17.666666666666668</v>
      </c>
    </row>
    <row r="42" spans="1:3" s="2" customFormat="1" ht="24.75" customHeight="1">
      <c r="A42" s="94">
        <v>5</v>
      </c>
      <c r="B42" s="43" t="s">
        <v>49</v>
      </c>
      <c r="C42" s="21">
        <v>17.666666666666668</v>
      </c>
    </row>
    <row r="43" spans="1:3" s="2" customFormat="1" ht="24.75" customHeight="1">
      <c r="A43" s="94">
        <v>6</v>
      </c>
      <c r="B43" s="43" t="s">
        <v>50</v>
      </c>
      <c r="C43" s="21">
        <v>17.666666666666668</v>
      </c>
    </row>
    <row r="44" spans="1:3" s="2" customFormat="1" ht="24.75" customHeight="1">
      <c r="A44" s="94">
        <v>7</v>
      </c>
      <c r="B44" s="43" t="s">
        <v>51</v>
      </c>
      <c r="C44" s="21">
        <v>17.666666666666668</v>
      </c>
    </row>
    <row r="45" spans="1:3" s="2" customFormat="1" ht="24.75" customHeight="1">
      <c r="A45" s="94">
        <v>8</v>
      </c>
      <c r="B45" s="43" t="s">
        <v>52</v>
      </c>
      <c r="C45" s="21">
        <v>17.333333333333332</v>
      </c>
    </row>
    <row r="46" spans="1:3" s="2" customFormat="1" ht="24.75" customHeight="1">
      <c r="A46" s="94">
        <v>9</v>
      </c>
      <c r="B46" s="43" t="s">
        <v>53</v>
      </c>
      <c r="C46" s="21">
        <v>17</v>
      </c>
    </row>
    <row r="47" spans="1:3" s="2" customFormat="1" ht="24.75" customHeight="1">
      <c r="A47" s="94">
        <v>10</v>
      </c>
      <c r="B47" s="43" t="s">
        <v>54</v>
      </c>
      <c r="C47" s="21">
        <v>16.666666666666668</v>
      </c>
    </row>
    <row r="48" spans="1:3" s="2" customFormat="1" ht="24.75" customHeight="1">
      <c r="A48" s="94">
        <v>11</v>
      </c>
      <c r="B48" s="43" t="s">
        <v>55</v>
      </c>
      <c r="C48" s="21">
        <v>16.666666666666668</v>
      </c>
    </row>
    <row r="49" spans="1:3" s="2" customFormat="1" ht="24.75" customHeight="1">
      <c r="A49" s="94">
        <v>12</v>
      </c>
      <c r="B49" s="43" t="s">
        <v>56</v>
      </c>
      <c r="C49" s="21">
        <v>16.666666666666668</v>
      </c>
    </row>
    <row r="50" spans="1:3" s="2" customFormat="1" ht="24.75" customHeight="1">
      <c r="A50" s="94">
        <v>13</v>
      </c>
      <c r="B50" s="43" t="s">
        <v>57</v>
      </c>
      <c r="C50" s="21">
        <v>16</v>
      </c>
    </row>
    <row r="51" spans="1:3" s="2" customFormat="1" ht="24.75" customHeight="1">
      <c r="A51" s="91"/>
      <c r="B51" s="95"/>
      <c r="C51" s="23"/>
    </row>
    <row r="52" spans="1:3" s="2" customFormat="1" ht="31.5" customHeight="1">
      <c r="A52" s="222" t="s">
        <v>58</v>
      </c>
      <c r="B52" s="222"/>
      <c r="C52" s="222"/>
    </row>
    <row r="53" spans="1:3" s="2" customFormat="1" ht="14.25" customHeight="1">
      <c r="A53" s="16"/>
      <c r="B53" s="16"/>
      <c r="C53" s="16"/>
    </row>
    <row r="54" spans="1:3" s="2" customFormat="1" ht="24.75" customHeight="1">
      <c r="A54" s="24" t="s">
        <v>0</v>
      </c>
      <c r="B54" s="24" t="s">
        <v>1</v>
      </c>
      <c r="C54" s="24" t="s">
        <v>25</v>
      </c>
    </row>
    <row r="55" spans="1:3" s="2" customFormat="1" ht="24.75" customHeight="1">
      <c r="A55" s="94">
        <v>1</v>
      </c>
      <c r="B55" s="43" t="s">
        <v>59</v>
      </c>
      <c r="C55" s="21">
        <v>18.666666666666668</v>
      </c>
    </row>
    <row r="56" spans="1:3" s="2" customFormat="1" ht="24.75" customHeight="1">
      <c r="A56" s="94">
        <v>2</v>
      </c>
      <c r="B56" s="43" t="s">
        <v>60</v>
      </c>
      <c r="C56" s="21">
        <v>18.333333333333332</v>
      </c>
    </row>
    <row r="57" spans="1:3" s="2" customFormat="1" ht="24.75" customHeight="1">
      <c r="A57" s="94">
        <v>3</v>
      </c>
      <c r="B57" s="43" t="s">
        <v>61</v>
      </c>
      <c r="C57" s="21">
        <v>18</v>
      </c>
    </row>
    <row r="58" spans="1:3" s="2" customFormat="1" ht="24.75" customHeight="1">
      <c r="A58" s="94">
        <v>4</v>
      </c>
      <c r="B58" s="43" t="s">
        <v>62</v>
      </c>
      <c r="C58" s="21">
        <v>15.666666666666666</v>
      </c>
    </row>
    <row r="59" spans="1:3" s="2" customFormat="1" ht="24.75" customHeight="1">
      <c r="A59" s="91"/>
      <c r="B59" s="95"/>
      <c r="C59" s="23"/>
    </row>
    <row r="60" spans="1:3" s="2" customFormat="1" ht="30" customHeight="1">
      <c r="A60" s="222" t="s">
        <v>63</v>
      </c>
      <c r="B60" s="222"/>
      <c r="C60" s="222"/>
    </row>
    <row r="61" spans="1:3" s="2" customFormat="1" ht="15" customHeight="1">
      <c r="A61" s="15"/>
      <c r="B61" s="15"/>
      <c r="C61" s="15"/>
    </row>
    <row r="62" spans="1:3" s="2" customFormat="1" ht="24.75" customHeight="1">
      <c r="A62" s="24" t="s">
        <v>0</v>
      </c>
      <c r="B62" s="24" t="s">
        <v>1</v>
      </c>
      <c r="C62" s="24" t="s">
        <v>25</v>
      </c>
    </row>
    <row r="63" spans="1:3" s="2" customFormat="1" ht="24.75" customHeight="1">
      <c r="A63" s="94">
        <v>1</v>
      </c>
      <c r="B63" s="43" t="s">
        <v>64</v>
      </c>
      <c r="C63" s="21">
        <v>18</v>
      </c>
    </row>
    <row r="64" spans="1:3" s="2" customFormat="1" ht="24.75" customHeight="1">
      <c r="A64" s="91"/>
      <c r="B64" s="95"/>
      <c r="C64" s="23"/>
    </row>
    <row r="65" spans="1:3" s="2" customFormat="1" ht="28.5" customHeight="1">
      <c r="A65" s="222" t="s">
        <v>65</v>
      </c>
      <c r="B65" s="222"/>
      <c r="C65" s="222"/>
    </row>
    <row r="66" spans="1:3" s="2" customFormat="1" ht="12.75" customHeight="1">
      <c r="A66" s="15"/>
      <c r="B66" s="15"/>
      <c r="C66" s="15"/>
    </row>
    <row r="67" spans="1:3" s="2" customFormat="1" ht="24.75" customHeight="1">
      <c r="A67" s="24" t="s">
        <v>0</v>
      </c>
      <c r="B67" s="24" t="s">
        <v>1</v>
      </c>
      <c r="C67" s="24" t="s">
        <v>25</v>
      </c>
    </row>
    <row r="68" spans="1:3" s="2" customFormat="1" ht="24.75" customHeight="1">
      <c r="A68" s="94">
        <v>1</v>
      </c>
      <c r="B68" s="43" t="s">
        <v>66</v>
      </c>
      <c r="C68" s="21">
        <v>17</v>
      </c>
    </row>
    <row r="69" spans="1:3" s="2" customFormat="1" ht="24.75" customHeight="1">
      <c r="A69" s="94">
        <v>2</v>
      </c>
      <c r="B69" s="43" t="s">
        <v>67</v>
      </c>
      <c r="C69" s="21">
        <v>16.666666666666668</v>
      </c>
    </row>
    <row r="70" spans="1:3" s="2" customFormat="1" ht="24.75" customHeight="1">
      <c r="A70" s="94">
        <v>3</v>
      </c>
      <c r="B70" s="43" t="s">
        <v>68</v>
      </c>
      <c r="C70" s="21">
        <v>16.666666666666668</v>
      </c>
    </row>
    <row r="71" spans="1:3" s="2" customFormat="1" ht="24.75" customHeight="1">
      <c r="A71" s="94">
        <v>4</v>
      </c>
      <c r="B71" s="43" t="s">
        <v>69</v>
      </c>
      <c r="C71" s="21">
        <v>15.666666666666666</v>
      </c>
    </row>
    <row r="72" spans="1:3" s="2" customFormat="1" ht="24.75" customHeight="1">
      <c r="A72" s="94">
        <v>5</v>
      </c>
      <c r="B72" s="43" t="s">
        <v>70</v>
      </c>
      <c r="C72" s="21">
        <v>15.666666666666666</v>
      </c>
    </row>
    <row r="73" spans="1:3" s="2" customFormat="1" ht="24.75" customHeight="1">
      <c r="A73" s="94">
        <v>6</v>
      </c>
      <c r="B73" s="43" t="s">
        <v>71</v>
      </c>
      <c r="C73" s="21">
        <v>15.333333333333334</v>
      </c>
    </row>
    <row r="74" spans="1:3" s="2" customFormat="1" ht="24.75" customHeight="1">
      <c r="A74" s="91"/>
      <c r="B74" s="95"/>
      <c r="C74" s="23"/>
    </row>
    <row r="75" spans="1:3" s="2" customFormat="1" ht="28.5" customHeight="1">
      <c r="A75" s="222" t="s">
        <v>72</v>
      </c>
      <c r="B75" s="222"/>
      <c r="C75" s="222"/>
    </row>
    <row r="76" spans="1:3" s="2" customFormat="1" ht="10.5" customHeight="1">
      <c r="A76" s="16"/>
      <c r="B76" s="16"/>
      <c r="C76" s="16"/>
    </row>
    <row r="77" spans="1:3" s="2" customFormat="1" ht="24.75" customHeight="1">
      <c r="A77" s="24" t="s">
        <v>0</v>
      </c>
      <c r="B77" s="24" t="s">
        <v>1</v>
      </c>
      <c r="C77" s="24" t="s">
        <v>25</v>
      </c>
    </row>
    <row r="78" spans="1:3" s="2" customFormat="1" ht="24.75" customHeight="1">
      <c r="A78" s="94">
        <v>1</v>
      </c>
      <c r="B78" s="43" t="s">
        <v>73</v>
      </c>
      <c r="C78" s="21">
        <v>18.666666666666668</v>
      </c>
    </row>
    <row r="79" spans="1:3" s="2" customFormat="1" ht="24.75" customHeight="1">
      <c r="A79" s="94">
        <v>2</v>
      </c>
      <c r="B79" s="43" t="s">
        <v>74</v>
      </c>
      <c r="C79" s="21">
        <v>18</v>
      </c>
    </row>
    <row r="80" spans="1:3" s="2" customFormat="1" ht="24.75" customHeight="1">
      <c r="A80" s="94">
        <v>3</v>
      </c>
      <c r="B80" s="43" t="s">
        <v>75</v>
      </c>
      <c r="C80" s="21">
        <v>15.333333333333334</v>
      </c>
    </row>
    <row r="81" spans="1:3" s="2" customFormat="1" ht="24.75" customHeight="1">
      <c r="A81" s="94">
        <v>4</v>
      </c>
      <c r="B81" s="43" t="s">
        <v>76</v>
      </c>
      <c r="C81" s="21">
        <v>15.333333333333334</v>
      </c>
    </row>
    <row r="82" spans="1:3" ht="12.75" customHeight="1" thickBot="1">
      <c r="A82" s="19"/>
      <c r="B82" s="22"/>
      <c r="C82" s="23"/>
    </row>
    <row r="83" spans="1:4" ht="31.5" customHeight="1" thickBot="1">
      <c r="A83" s="223" t="s">
        <v>77</v>
      </c>
      <c r="B83" s="224"/>
      <c r="C83" s="225"/>
      <c r="D83" s="25"/>
    </row>
    <row r="84" spans="1:3" ht="10.5" customHeight="1">
      <c r="A84" s="226"/>
      <c r="B84" s="226"/>
      <c r="C84" s="226"/>
    </row>
    <row r="85" spans="1:3" ht="14.25" customHeight="1">
      <c r="A85" s="26"/>
      <c r="B85" s="26"/>
      <c r="C85" s="26"/>
    </row>
    <row r="86" spans="1:3" ht="15" customHeight="1">
      <c r="A86" s="27" t="s">
        <v>78</v>
      </c>
      <c r="B86" s="28"/>
      <c r="C86" s="29"/>
    </row>
    <row r="87" spans="1:3" ht="15" customHeight="1" thickBot="1">
      <c r="A87" s="29"/>
      <c r="B87" s="29"/>
      <c r="C87" s="29"/>
    </row>
    <row r="88" spans="1:3" ht="12.75" customHeight="1" thickBot="1">
      <c r="A88" s="220" t="s">
        <v>8</v>
      </c>
      <c r="B88" s="221"/>
      <c r="C88" s="221"/>
    </row>
    <row r="89" spans="1:3" ht="17.25" customHeight="1">
      <c r="A89" s="5" t="s">
        <v>79</v>
      </c>
      <c r="B89" s="1"/>
      <c r="C89" s="1"/>
    </row>
    <row r="90" spans="1:3" ht="12" customHeight="1">
      <c r="A90" s="1" t="s">
        <v>80</v>
      </c>
      <c r="B90" s="1"/>
      <c r="C90" s="1"/>
    </row>
    <row r="91" spans="1:3" ht="12" customHeight="1">
      <c r="A91" s="5" t="s">
        <v>81</v>
      </c>
      <c r="B91" s="1"/>
      <c r="C91" s="1"/>
    </row>
    <row r="92" ht="12.75">
      <c r="A92" s="1" t="s">
        <v>82</v>
      </c>
    </row>
    <row r="93" ht="12.75">
      <c r="A93" s="5" t="s">
        <v>83</v>
      </c>
    </row>
    <row r="94" ht="12.75">
      <c r="A94" s="1" t="s">
        <v>84</v>
      </c>
    </row>
  </sheetData>
  <sheetProtection/>
  <mergeCells count="19">
    <mergeCell ref="A1:C1"/>
    <mergeCell ref="A3:C4"/>
    <mergeCell ref="A6:C6"/>
    <mergeCell ref="A8:C8"/>
    <mergeCell ref="A10:C10"/>
    <mergeCell ref="A12:C12"/>
    <mergeCell ref="A15:C15"/>
    <mergeCell ref="A16:C16"/>
    <mergeCell ref="A24:C24"/>
    <mergeCell ref="A29:C29"/>
    <mergeCell ref="A34:C34"/>
    <mergeCell ref="A35:C35"/>
    <mergeCell ref="A88:C88"/>
    <mergeCell ref="A52:C52"/>
    <mergeCell ref="A60:C60"/>
    <mergeCell ref="A65:C65"/>
    <mergeCell ref="A75:C75"/>
    <mergeCell ref="A83:C83"/>
    <mergeCell ref="A84:C8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3">
      <selection activeCell="B21" sqref="B21:C21"/>
    </sheetView>
  </sheetViews>
  <sheetFormatPr defaultColWidth="11.421875" defaultRowHeight="12.75"/>
  <cols>
    <col min="1" max="1" width="9.00390625" style="0" customWidth="1"/>
    <col min="2" max="2" width="27.8515625" style="0" customWidth="1"/>
    <col min="3" max="3" width="20.7109375" style="0" customWidth="1"/>
    <col min="4" max="4" width="18.57421875" style="1" customWidth="1"/>
  </cols>
  <sheetData>
    <row r="1" spans="1:4" s="2" customFormat="1" ht="15.75">
      <c r="A1" s="299" t="s">
        <v>3</v>
      </c>
      <c r="B1" s="299"/>
      <c r="C1" s="299"/>
      <c r="D1" s="299"/>
    </row>
    <row r="2" spans="1:4" s="2" customFormat="1" ht="15.75">
      <c r="A2" s="72"/>
      <c r="B2" s="72"/>
      <c r="C2" s="72"/>
      <c r="D2" s="72"/>
    </row>
    <row r="3" spans="1:4" s="2" customFormat="1" ht="15.75">
      <c r="A3" s="300" t="s">
        <v>777</v>
      </c>
      <c r="B3" s="300"/>
      <c r="C3" s="300"/>
      <c r="D3" s="300"/>
    </row>
    <row r="4" spans="1:4" s="2" customFormat="1" ht="15.75">
      <c r="A4" s="71"/>
      <c r="B4" s="71"/>
      <c r="C4" s="71"/>
      <c r="D4" s="191"/>
    </row>
    <row r="5" spans="1:4" s="2" customFormat="1" ht="15.75">
      <c r="A5" s="301" t="s">
        <v>778</v>
      </c>
      <c r="B5" s="301"/>
      <c r="C5" s="301"/>
      <c r="D5" s="301"/>
    </row>
    <row r="6" spans="1:4" s="2" customFormat="1" ht="15">
      <c r="A6" s="78"/>
      <c r="B6" s="78"/>
      <c r="C6" s="119"/>
      <c r="D6" s="78"/>
    </row>
    <row r="7" spans="1:4" s="2" customFormat="1" ht="15.75">
      <c r="A7" s="301" t="s">
        <v>779</v>
      </c>
      <c r="B7" s="301"/>
      <c r="C7" s="301"/>
      <c r="D7" s="301"/>
    </row>
    <row r="8" spans="1:4" s="2" customFormat="1" ht="15">
      <c r="A8" s="302"/>
      <c r="B8" s="302"/>
      <c r="C8" s="302"/>
      <c r="D8" s="78"/>
    </row>
    <row r="9" spans="1:4" s="2" customFormat="1" ht="15.75">
      <c r="A9" s="303" t="s">
        <v>13</v>
      </c>
      <c r="B9" s="303"/>
      <c r="C9" s="303"/>
      <c r="D9" s="303"/>
    </row>
    <row r="10" spans="1:4" s="2" customFormat="1" ht="15.75">
      <c r="A10" s="73"/>
      <c r="B10" s="73"/>
      <c r="C10" s="73"/>
      <c r="D10" s="187"/>
    </row>
    <row r="11" spans="1:4" s="2" customFormat="1" ht="15.75">
      <c r="A11" s="301" t="s">
        <v>4</v>
      </c>
      <c r="B11" s="301"/>
      <c r="C11" s="301"/>
      <c r="D11" s="301"/>
    </row>
    <row r="12" spans="1:4" ht="15">
      <c r="A12" s="76"/>
      <c r="B12" s="76"/>
      <c r="C12" s="76"/>
      <c r="D12" s="76"/>
    </row>
    <row r="13" spans="1:4" ht="24.75" customHeight="1">
      <c r="A13" s="357" t="s">
        <v>780</v>
      </c>
      <c r="B13" s="357"/>
      <c r="C13" s="357"/>
      <c r="D13" s="357"/>
    </row>
    <row r="14" spans="1:4" s="5" customFormat="1" ht="24.75" customHeight="1">
      <c r="A14" s="158" t="s">
        <v>0</v>
      </c>
      <c r="B14" s="351" t="s">
        <v>781</v>
      </c>
      <c r="C14" s="352"/>
      <c r="D14" s="158" t="s">
        <v>12</v>
      </c>
    </row>
    <row r="15" spans="1:4" ht="24.75" customHeight="1">
      <c r="A15" s="155">
        <v>1</v>
      </c>
      <c r="B15" s="353" t="s">
        <v>782</v>
      </c>
      <c r="C15" s="354"/>
      <c r="D15" s="188">
        <v>17.66</v>
      </c>
    </row>
    <row r="16" spans="1:4" ht="24.75" customHeight="1">
      <c r="A16" s="156"/>
      <c r="B16" s="157"/>
      <c r="C16" s="157"/>
      <c r="D16" s="189"/>
    </row>
    <row r="17" spans="1:4" ht="24.75" customHeight="1">
      <c r="A17" s="357" t="s">
        <v>783</v>
      </c>
      <c r="B17" s="357"/>
      <c r="C17" s="357"/>
      <c r="D17" s="357"/>
    </row>
    <row r="18" spans="1:4" s="5" customFormat="1" ht="24.75" customHeight="1">
      <c r="A18" s="158" t="s">
        <v>0</v>
      </c>
      <c r="B18" s="351" t="s">
        <v>781</v>
      </c>
      <c r="C18" s="352"/>
      <c r="D18" s="158" t="s">
        <v>12</v>
      </c>
    </row>
    <row r="19" spans="1:4" ht="24.75" customHeight="1">
      <c r="A19" s="192">
        <v>1</v>
      </c>
      <c r="B19" s="353" t="s">
        <v>784</v>
      </c>
      <c r="C19" s="354"/>
      <c r="D19" s="188">
        <v>14.66</v>
      </c>
    </row>
    <row r="20" spans="1:4" ht="24.75" customHeight="1">
      <c r="A20" s="192">
        <v>2</v>
      </c>
      <c r="B20" s="353" t="s">
        <v>785</v>
      </c>
      <c r="C20" s="354"/>
      <c r="D20" s="188">
        <v>16.33</v>
      </c>
    </row>
    <row r="21" spans="1:4" ht="24.75" customHeight="1">
      <c r="A21" s="192">
        <v>3</v>
      </c>
      <c r="B21" s="353" t="s">
        <v>786</v>
      </c>
      <c r="C21" s="354"/>
      <c r="D21" s="188">
        <v>14</v>
      </c>
    </row>
    <row r="22" spans="1:4" ht="24.75" customHeight="1">
      <c r="A22" s="192">
        <v>4</v>
      </c>
      <c r="B22" s="353" t="s">
        <v>787</v>
      </c>
      <c r="C22" s="354"/>
      <c r="D22" s="188">
        <v>16.33</v>
      </c>
    </row>
    <row r="23" spans="1:4" ht="24.75" customHeight="1">
      <c r="A23" s="192">
        <v>5</v>
      </c>
      <c r="B23" s="353" t="s">
        <v>788</v>
      </c>
      <c r="C23" s="354"/>
      <c r="D23" s="188">
        <v>16</v>
      </c>
    </row>
    <row r="24" spans="1:4" ht="24.75" customHeight="1">
      <c r="A24" s="192">
        <v>6</v>
      </c>
      <c r="B24" s="355" t="s">
        <v>789</v>
      </c>
      <c r="C24" s="356"/>
      <c r="D24" s="188">
        <v>16</v>
      </c>
    </row>
    <row r="25" spans="1:4" ht="24.75" customHeight="1">
      <c r="A25" s="192">
        <v>7</v>
      </c>
      <c r="B25" s="353" t="s">
        <v>790</v>
      </c>
      <c r="C25" s="354"/>
      <c r="D25" s="188">
        <v>15.66</v>
      </c>
    </row>
    <row r="26" spans="1:4" ht="24.75" customHeight="1">
      <c r="A26" s="192">
        <v>8</v>
      </c>
      <c r="B26" s="353" t="s">
        <v>791</v>
      </c>
      <c r="C26" s="354"/>
      <c r="D26" s="188">
        <v>14</v>
      </c>
    </row>
    <row r="27" spans="1:4" ht="24.75" customHeight="1">
      <c r="A27" s="156"/>
      <c r="B27" s="157"/>
      <c r="C27" s="157"/>
      <c r="D27" s="189"/>
    </row>
    <row r="28" spans="1:4" ht="33.75" customHeight="1">
      <c r="A28" s="357" t="s">
        <v>792</v>
      </c>
      <c r="B28" s="357"/>
      <c r="C28" s="357"/>
      <c r="D28" s="357"/>
    </row>
    <row r="29" spans="1:4" s="5" customFormat="1" ht="24.75" customHeight="1">
      <c r="A29" s="158" t="s">
        <v>0</v>
      </c>
      <c r="B29" s="351" t="s">
        <v>781</v>
      </c>
      <c r="C29" s="352"/>
      <c r="D29" s="158" t="s">
        <v>12</v>
      </c>
    </row>
    <row r="30" spans="1:4" s="1" customFormat="1" ht="24.75" customHeight="1">
      <c r="A30" s="192">
        <v>1</v>
      </c>
      <c r="B30" s="353" t="s">
        <v>793</v>
      </c>
      <c r="C30" s="354"/>
      <c r="D30" s="188">
        <v>16.66</v>
      </c>
    </row>
    <row r="31" spans="1:4" ht="24.75" customHeight="1">
      <c r="A31" s="156"/>
      <c r="B31" s="157"/>
      <c r="C31" s="157"/>
      <c r="D31" s="190"/>
    </row>
    <row r="32" spans="1:4" ht="24.75" customHeight="1">
      <c r="A32" s="358" t="s">
        <v>794</v>
      </c>
      <c r="B32" s="358"/>
      <c r="C32" s="358"/>
      <c r="D32" s="358"/>
    </row>
    <row r="33" spans="1:4" s="5" customFormat="1" ht="24.75" customHeight="1">
      <c r="A33" s="158" t="s">
        <v>0</v>
      </c>
      <c r="B33" s="351" t="s">
        <v>781</v>
      </c>
      <c r="C33" s="352"/>
      <c r="D33" s="158" t="s">
        <v>12</v>
      </c>
    </row>
    <row r="34" spans="1:4" ht="24.75" customHeight="1">
      <c r="A34" s="192">
        <v>1</v>
      </c>
      <c r="B34" s="353" t="s">
        <v>795</v>
      </c>
      <c r="C34" s="354"/>
      <c r="D34" s="188">
        <v>15.66</v>
      </c>
    </row>
    <row r="35" spans="1:4" ht="24.75" customHeight="1">
      <c r="A35" s="192">
        <v>2</v>
      </c>
      <c r="B35" s="353" t="s">
        <v>796</v>
      </c>
      <c r="C35" s="354"/>
      <c r="D35" s="188">
        <v>18.66</v>
      </c>
    </row>
    <row r="36" spans="1:4" ht="15">
      <c r="A36" s="76"/>
      <c r="B36" s="76"/>
      <c r="C36" s="76"/>
      <c r="D36" s="76"/>
    </row>
    <row r="37" spans="1:4" ht="12.75">
      <c r="A37" s="80" t="s">
        <v>797</v>
      </c>
      <c r="B37" s="80"/>
      <c r="C37" s="120"/>
      <c r="D37" s="80"/>
    </row>
    <row r="39" spans="1:4" ht="12.75">
      <c r="A39" s="159" t="s">
        <v>8</v>
      </c>
      <c r="B39" s="159"/>
      <c r="C39" s="159"/>
      <c r="D39" s="80"/>
    </row>
    <row r="40" spans="1:4" ht="12.75">
      <c r="A40" s="80" t="s">
        <v>9</v>
      </c>
      <c r="B40" s="80"/>
      <c r="C40" s="120"/>
      <c r="D40" s="80"/>
    </row>
    <row r="41" spans="1:4" ht="12.75">
      <c r="A41" s="80" t="s">
        <v>90</v>
      </c>
      <c r="B41" s="80"/>
      <c r="C41" s="120"/>
      <c r="D41" s="80"/>
    </row>
    <row r="42" spans="1:4" ht="12.75">
      <c r="A42" s="80" t="s">
        <v>91</v>
      </c>
      <c r="B42" s="80"/>
      <c r="C42" s="120"/>
      <c r="D42" s="80"/>
    </row>
  </sheetData>
  <sheetProtection/>
  <mergeCells count="27">
    <mergeCell ref="A1:D1"/>
    <mergeCell ref="A8:C8"/>
    <mergeCell ref="A13:D13"/>
    <mergeCell ref="B14:C14"/>
    <mergeCell ref="A3:D3"/>
    <mergeCell ref="A11:D11"/>
    <mergeCell ref="A9:D9"/>
    <mergeCell ref="A7:D7"/>
    <mergeCell ref="A5:D5"/>
    <mergeCell ref="B30:C30"/>
    <mergeCell ref="A32:D32"/>
    <mergeCell ref="B15:C15"/>
    <mergeCell ref="A17:D17"/>
    <mergeCell ref="B18:C18"/>
    <mergeCell ref="B20:C20"/>
    <mergeCell ref="B22:C22"/>
    <mergeCell ref="B23:C23"/>
    <mergeCell ref="B33:C33"/>
    <mergeCell ref="B34:C34"/>
    <mergeCell ref="B35:C35"/>
    <mergeCell ref="B19:C19"/>
    <mergeCell ref="B21:C21"/>
    <mergeCell ref="B24:C24"/>
    <mergeCell ref="B25:C25"/>
    <mergeCell ref="B26:C26"/>
    <mergeCell ref="A28:D28"/>
    <mergeCell ref="B29:C2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3" sqref="A43:IV43"/>
    </sheetView>
  </sheetViews>
  <sheetFormatPr defaultColWidth="11.421875" defaultRowHeight="12.75"/>
  <cols>
    <col min="1" max="1" width="9.140625" style="0" customWidth="1"/>
    <col min="2" max="2" width="14.57421875" style="0" customWidth="1"/>
    <col min="3" max="3" width="22.421875" style="0" customWidth="1"/>
    <col min="4" max="4" width="16.421875" style="0" customWidth="1"/>
    <col min="5" max="5" width="19.00390625" style="0" customWidth="1"/>
  </cols>
  <sheetData>
    <row r="1" spans="1:5" s="2" customFormat="1" ht="15.75">
      <c r="A1" s="299" t="s">
        <v>3</v>
      </c>
      <c r="B1" s="299"/>
      <c r="C1" s="299"/>
      <c r="D1" s="299"/>
      <c r="E1" s="299"/>
    </row>
    <row r="2" spans="1:5" s="2" customFormat="1" ht="15.75">
      <c r="A2" s="72"/>
      <c r="B2" s="72"/>
      <c r="C2" s="72"/>
      <c r="D2" s="72"/>
      <c r="E2" s="72"/>
    </row>
    <row r="3" spans="1:5" s="2" customFormat="1" ht="15.75">
      <c r="A3" s="300" t="s">
        <v>10</v>
      </c>
      <c r="B3" s="300"/>
      <c r="C3" s="300"/>
      <c r="D3" s="300"/>
      <c r="E3" s="300"/>
    </row>
    <row r="4" spans="1:5" s="2" customFormat="1" ht="15.75">
      <c r="A4" s="71"/>
      <c r="B4" s="71"/>
      <c r="C4" s="71"/>
      <c r="D4" s="71"/>
      <c r="E4" s="71"/>
    </row>
    <row r="5" spans="1:5" s="2" customFormat="1" ht="15.75">
      <c r="A5" s="301" t="s">
        <v>798</v>
      </c>
      <c r="B5" s="301"/>
      <c r="C5" s="301"/>
      <c r="D5" s="301"/>
      <c r="E5" s="301"/>
    </row>
    <row r="6" spans="1:5" s="2" customFormat="1" ht="15">
      <c r="A6" s="78"/>
      <c r="B6" s="78"/>
      <c r="C6" s="78"/>
      <c r="D6" s="119"/>
      <c r="E6" s="78"/>
    </row>
    <row r="7" spans="1:5" s="2" customFormat="1" ht="15.75">
      <c r="A7" s="301" t="s">
        <v>11</v>
      </c>
      <c r="B7" s="301"/>
      <c r="C7" s="301"/>
      <c r="D7" s="301"/>
      <c r="E7" s="301"/>
    </row>
    <row r="8" spans="1:5" s="2" customFormat="1" ht="15">
      <c r="A8" s="302"/>
      <c r="B8" s="302"/>
      <c r="C8" s="302"/>
      <c r="D8" s="302"/>
      <c r="E8" s="78"/>
    </row>
    <row r="9" spans="1:5" s="2" customFormat="1" ht="15.75">
      <c r="A9" s="303" t="s">
        <v>13</v>
      </c>
      <c r="B9" s="303"/>
      <c r="C9" s="303"/>
      <c r="D9" s="303"/>
      <c r="E9" s="303"/>
    </row>
    <row r="10" spans="1:5" s="2" customFormat="1" ht="15.75">
      <c r="A10" s="73"/>
      <c r="B10" s="73"/>
      <c r="C10" s="73"/>
      <c r="D10" s="73"/>
      <c r="E10" s="73"/>
    </row>
    <row r="11" spans="1:5" s="2" customFormat="1" ht="15.75">
      <c r="A11" s="301" t="s">
        <v>4</v>
      </c>
      <c r="B11" s="301"/>
      <c r="C11" s="301"/>
      <c r="D11" s="301"/>
      <c r="E11" s="301"/>
    </row>
    <row r="12" spans="1:5" ht="15.75">
      <c r="A12" s="74"/>
      <c r="B12" s="74"/>
      <c r="C12" s="74"/>
      <c r="D12" s="74"/>
      <c r="E12" s="74"/>
    </row>
    <row r="13" spans="1:5" ht="36" customHeight="1">
      <c r="A13" s="320" t="s">
        <v>799</v>
      </c>
      <c r="B13" s="320"/>
      <c r="C13" s="320"/>
      <c r="D13" s="320"/>
      <c r="E13" s="320"/>
    </row>
    <row r="14" spans="1:5" s="5" customFormat="1" ht="24.75" customHeight="1">
      <c r="A14" s="117" t="s">
        <v>0</v>
      </c>
      <c r="B14" s="290" t="s">
        <v>1</v>
      </c>
      <c r="C14" s="291"/>
      <c r="D14" s="292"/>
      <c r="E14" s="118" t="s">
        <v>25</v>
      </c>
    </row>
    <row r="15" spans="1:5" ht="24.75" customHeight="1">
      <c r="A15" s="160">
        <v>1</v>
      </c>
      <c r="B15" s="359" t="s">
        <v>800</v>
      </c>
      <c r="C15" s="360"/>
      <c r="D15" s="361"/>
      <c r="E15" s="161">
        <v>17.32</v>
      </c>
    </row>
    <row r="16" spans="1:5" ht="24.75" customHeight="1">
      <c r="A16" s="160">
        <v>2</v>
      </c>
      <c r="B16" s="359" t="s">
        <v>801</v>
      </c>
      <c r="C16" s="360"/>
      <c r="D16" s="361"/>
      <c r="E16" s="161">
        <v>14.65</v>
      </c>
    </row>
    <row r="17" spans="1:5" ht="24.75" customHeight="1">
      <c r="A17" s="162">
        <v>3</v>
      </c>
      <c r="B17" s="359" t="s">
        <v>802</v>
      </c>
      <c r="C17" s="360"/>
      <c r="D17" s="361"/>
      <c r="E17" s="161">
        <v>14.65</v>
      </c>
    </row>
    <row r="18" spans="1:5" ht="24.75" customHeight="1">
      <c r="A18" s="193"/>
      <c r="B18" s="194"/>
      <c r="C18" s="194"/>
      <c r="D18" s="194"/>
      <c r="E18" s="195"/>
    </row>
    <row r="19" spans="1:5" ht="33" customHeight="1">
      <c r="A19" s="289" t="s">
        <v>803</v>
      </c>
      <c r="B19" s="289"/>
      <c r="C19" s="289"/>
      <c r="D19" s="289"/>
      <c r="E19" s="289"/>
    </row>
    <row r="20" spans="1:5" s="5" customFormat="1" ht="24.75" customHeight="1">
      <c r="A20" s="197" t="s">
        <v>0</v>
      </c>
      <c r="B20" s="367" t="s">
        <v>1</v>
      </c>
      <c r="C20" s="367"/>
      <c r="D20" s="367"/>
      <c r="E20" s="198" t="s">
        <v>25</v>
      </c>
    </row>
    <row r="21" spans="1:5" ht="24.75" customHeight="1">
      <c r="A21" s="160">
        <v>1</v>
      </c>
      <c r="B21" s="359" t="s">
        <v>804</v>
      </c>
      <c r="C21" s="360"/>
      <c r="D21" s="361"/>
      <c r="E21" s="161">
        <v>17.66</v>
      </c>
    </row>
    <row r="22" spans="1:5" ht="24.75" customHeight="1">
      <c r="A22" s="160">
        <v>2</v>
      </c>
      <c r="B22" s="359" t="s">
        <v>805</v>
      </c>
      <c r="C22" s="360"/>
      <c r="D22" s="361"/>
      <c r="E22" s="161">
        <v>16.33</v>
      </c>
    </row>
    <row r="23" spans="1:5" ht="24.75" customHeight="1">
      <c r="A23" s="160">
        <v>3</v>
      </c>
      <c r="B23" s="359" t="s">
        <v>806</v>
      </c>
      <c r="C23" s="360"/>
      <c r="D23" s="361"/>
      <c r="E23" s="161">
        <v>16.32</v>
      </c>
    </row>
    <row r="24" spans="1:5" ht="24.75" customHeight="1">
      <c r="A24" s="162">
        <v>4</v>
      </c>
      <c r="B24" s="359" t="s">
        <v>807</v>
      </c>
      <c r="C24" s="360"/>
      <c r="D24" s="361"/>
      <c r="E24" s="161">
        <v>15.66</v>
      </c>
    </row>
    <row r="25" spans="1:5" ht="24.75" customHeight="1">
      <c r="A25" s="160">
        <v>5</v>
      </c>
      <c r="B25" s="359" t="s">
        <v>808</v>
      </c>
      <c r="C25" s="360"/>
      <c r="D25" s="361"/>
      <c r="E25" s="161">
        <v>15.66</v>
      </c>
    </row>
    <row r="26" spans="1:5" ht="24.75" customHeight="1">
      <c r="A26" s="162">
        <v>6</v>
      </c>
      <c r="B26" s="359" t="s">
        <v>809</v>
      </c>
      <c r="C26" s="360"/>
      <c r="D26" s="361"/>
      <c r="E26" s="161">
        <v>15.66</v>
      </c>
    </row>
    <row r="27" spans="1:5" ht="24.75" customHeight="1">
      <c r="A27" s="193"/>
      <c r="B27" s="194"/>
      <c r="C27" s="194"/>
      <c r="D27" s="194"/>
      <c r="E27" s="195"/>
    </row>
    <row r="28" spans="1:5" ht="24.75" customHeight="1">
      <c r="A28" s="289" t="s">
        <v>810</v>
      </c>
      <c r="B28" s="289"/>
      <c r="C28" s="289"/>
      <c r="D28" s="289"/>
      <c r="E28" s="289"/>
    </row>
    <row r="29" spans="1:5" ht="24.75" customHeight="1">
      <c r="A29" s="199" t="s">
        <v>0</v>
      </c>
      <c r="B29" s="366" t="s">
        <v>1</v>
      </c>
      <c r="C29" s="366"/>
      <c r="D29" s="366"/>
      <c r="E29" s="200" t="s">
        <v>25</v>
      </c>
    </row>
    <row r="30" spans="1:5" ht="24.75" customHeight="1">
      <c r="A30" s="162">
        <v>1</v>
      </c>
      <c r="B30" s="359" t="s">
        <v>811</v>
      </c>
      <c r="C30" s="360"/>
      <c r="D30" s="361"/>
      <c r="E30" s="161">
        <v>15</v>
      </c>
    </row>
    <row r="31" spans="1:5" ht="24.75" customHeight="1">
      <c r="A31" s="193"/>
      <c r="B31" s="194"/>
      <c r="C31" s="194"/>
      <c r="D31" s="194"/>
      <c r="E31" s="195"/>
    </row>
    <row r="32" spans="1:5" ht="24.75" customHeight="1">
      <c r="A32" s="289" t="s">
        <v>812</v>
      </c>
      <c r="B32" s="289"/>
      <c r="C32" s="289"/>
      <c r="D32" s="289"/>
      <c r="E32" s="289"/>
    </row>
    <row r="33" spans="1:5" ht="24.75" customHeight="1">
      <c r="A33" s="199" t="s">
        <v>0</v>
      </c>
      <c r="B33" s="366" t="s">
        <v>1</v>
      </c>
      <c r="C33" s="366"/>
      <c r="D33" s="366"/>
      <c r="E33" s="200" t="s">
        <v>25</v>
      </c>
    </row>
    <row r="34" spans="1:5" ht="24.75" customHeight="1">
      <c r="A34" s="160">
        <v>1</v>
      </c>
      <c r="B34" s="359" t="s">
        <v>813</v>
      </c>
      <c r="C34" s="360"/>
      <c r="D34" s="361"/>
      <c r="E34" s="161">
        <v>16.32</v>
      </c>
    </row>
    <row r="35" spans="1:5" ht="24.75" customHeight="1">
      <c r="A35" s="160">
        <v>2</v>
      </c>
      <c r="B35" s="359" t="s">
        <v>814</v>
      </c>
      <c r="C35" s="360"/>
      <c r="D35" s="361"/>
      <c r="E35" s="161">
        <v>16.2</v>
      </c>
    </row>
    <row r="36" spans="1:5" ht="24.75" customHeight="1">
      <c r="A36" s="160">
        <v>3</v>
      </c>
      <c r="B36" s="359" t="s">
        <v>815</v>
      </c>
      <c r="C36" s="360"/>
      <c r="D36" s="361"/>
      <c r="E36" s="161">
        <v>14.32</v>
      </c>
    </row>
    <row r="37" spans="1:5" ht="24.75" customHeight="1">
      <c r="A37" s="162">
        <v>4</v>
      </c>
      <c r="B37" s="359" t="s">
        <v>816</v>
      </c>
      <c r="C37" s="360"/>
      <c r="D37" s="361"/>
      <c r="E37" s="161">
        <v>14.3</v>
      </c>
    </row>
    <row r="38" spans="1:5" ht="24.75" customHeight="1">
      <c r="A38" s="160">
        <v>5</v>
      </c>
      <c r="B38" s="359" t="s">
        <v>817</v>
      </c>
      <c r="C38" s="360"/>
      <c r="D38" s="361"/>
      <c r="E38" s="161">
        <v>13.99</v>
      </c>
    </row>
    <row r="39" spans="1:5" ht="24.75" customHeight="1">
      <c r="A39" s="160">
        <v>6</v>
      </c>
      <c r="B39" s="359" t="s">
        <v>818</v>
      </c>
      <c r="C39" s="360"/>
      <c r="D39" s="361"/>
      <c r="E39" s="161">
        <v>13.9</v>
      </c>
    </row>
    <row r="40" spans="1:5" ht="24.75" customHeight="1">
      <c r="A40" s="162">
        <v>7</v>
      </c>
      <c r="B40" s="359" t="s">
        <v>819</v>
      </c>
      <c r="C40" s="360"/>
      <c r="D40" s="361"/>
      <c r="E40" s="161">
        <v>13.5</v>
      </c>
    </row>
    <row r="41" spans="1:5" ht="24.75" customHeight="1">
      <c r="A41" s="193"/>
      <c r="B41" s="194"/>
      <c r="C41" s="194"/>
      <c r="D41" s="194"/>
      <c r="E41" s="165"/>
    </row>
    <row r="42" spans="1:5" ht="24.75" customHeight="1">
      <c r="A42" s="362" t="s">
        <v>820</v>
      </c>
      <c r="B42" s="362"/>
      <c r="C42" s="362"/>
      <c r="D42" s="362"/>
      <c r="E42" s="362"/>
    </row>
    <row r="43" spans="1:5" s="5" customFormat="1" ht="24.75" customHeight="1">
      <c r="A43" s="196" t="s">
        <v>0</v>
      </c>
      <c r="B43" s="363" t="s">
        <v>1</v>
      </c>
      <c r="C43" s="364"/>
      <c r="D43" s="365"/>
      <c r="E43" s="118" t="s">
        <v>25</v>
      </c>
    </row>
    <row r="44" spans="1:5" ht="24.75" customHeight="1">
      <c r="A44" s="160">
        <v>1</v>
      </c>
      <c r="B44" s="359" t="s">
        <v>821</v>
      </c>
      <c r="C44" s="360"/>
      <c r="D44" s="361"/>
      <c r="E44" s="161">
        <v>16.5</v>
      </c>
    </row>
    <row r="45" spans="1:5" ht="24.75" customHeight="1">
      <c r="A45" s="160">
        <v>2</v>
      </c>
      <c r="B45" s="359" t="s">
        <v>822</v>
      </c>
      <c r="C45" s="360"/>
      <c r="D45" s="361"/>
      <c r="E45" s="161">
        <v>15</v>
      </c>
    </row>
    <row r="46" spans="1:5" ht="24.75" customHeight="1">
      <c r="A46" s="160">
        <v>3</v>
      </c>
      <c r="B46" s="359" t="s">
        <v>823</v>
      </c>
      <c r="C46" s="360"/>
      <c r="D46" s="361"/>
      <c r="E46" s="161">
        <v>14.3</v>
      </c>
    </row>
    <row r="47" spans="1:5" ht="24.75" customHeight="1">
      <c r="A47" s="162">
        <v>4</v>
      </c>
      <c r="B47" s="359" t="s">
        <v>824</v>
      </c>
      <c r="C47" s="360"/>
      <c r="D47" s="361"/>
      <c r="E47" s="161">
        <v>14.2</v>
      </c>
    </row>
    <row r="48" spans="1:5" ht="24.75" customHeight="1">
      <c r="A48" s="160">
        <v>5</v>
      </c>
      <c r="B48" s="359" t="s">
        <v>825</v>
      </c>
      <c r="C48" s="360"/>
      <c r="D48" s="361"/>
      <c r="E48" s="161">
        <v>13.32</v>
      </c>
    </row>
    <row r="49" spans="1:5" ht="24.75" customHeight="1">
      <c r="A49" s="160">
        <v>6</v>
      </c>
      <c r="B49" s="359" t="s">
        <v>826</v>
      </c>
      <c r="C49" s="360"/>
      <c r="D49" s="361"/>
      <c r="E49" s="161">
        <v>13.32</v>
      </c>
    </row>
    <row r="50" spans="1:5" ht="24.75" customHeight="1">
      <c r="A50" s="160">
        <v>7</v>
      </c>
      <c r="B50" s="359" t="s">
        <v>827</v>
      </c>
      <c r="C50" s="360"/>
      <c r="D50" s="361"/>
      <c r="E50" s="161">
        <v>14.2</v>
      </c>
    </row>
    <row r="51" spans="1:5" ht="24.75" customHeight="1">
      <c r="A51" s="162">
        <v>8</v>
      </c>
      <c r="B51" s="359" t="s">
        <v>828</v>
      </c>
      <c r="C51" s="360"/>
      <c r="D51" s="361"/>
      <c r="E51" s="161">
        <v>13.2</v>
      </c>
    </row>
    <row r="52" spans="1:5" ht="24.75" customHeight="1">
      <c r="A52" s="162">
        <v>9</v>
      </c>
      <c r="B52" s="359" t="s">
        <v>829</v>
      </c>
      <c r="C52" s="360"/>
      <c r="D52" s="361"/>
      <c r="E52" s="161">
        <v>12.32</v>
      </c>
    </row>
    <row r="53" spans="1:5" ht="24.75" customHeight="1">
      <c r="A53" s="162">
        <v>10</v>
      </c>
      <c r="B53" s="359" t="s">
        <v>830</v>
      </c>
      <c r="C53" s="360"/>
      <c r="D53" s="361"/>
      <c r="E53" s="161">
        <v>11.6</v>
      </c>
    </row>
    <row r="54" spans="1:5" ht="24.75" customHeight="1">
      <c r="A54" s="162">
        <v>11</v>
      </c>
      <c r="B54" s="359" t="s">
        <v>831</v>
      </c>
      <c r="C54" s="360"/>
      <c r="D54" s="361"/>
      <c r="E54" s="161">
        <v>11</v>
      </c>
    </row>
    <row r="55" spans="1:5" ht="15">
      <c r="A55" s="163"/>
      <c r="B55" s="164"/>
      <c r="C55" s="164"/>
      <c r="D55" s="164"/>
      <c r="E55" s="165"/>
    </row>
    <row r="56" spans="1:5" ht="12.75">
      <c r="A56" s="80" t="s">
        <v>832</v>
      </c>
      <c r="B56" s="120"/>
      <c r="C56" s="80"/>
      <c r="D56" s="120"/>
      <c r="E56" s="120"/>
    </row>
    <row r="57" spans="1:5" ht="13.5" thickBot="1">
      <c r="A57" s="120"/>
      <c r="B57" s="120"/>
      <c r="C57" s="120"/>
      <c r="D57" s="120"/>
      <c r="E57" s="120"/>
    </row>
    <row r="58" spans="1:5" ht="13.5" thickBot="1">
      <c r="A58" s="286" t="s">
        <v>8</v>
      </c>
      <c r="B58" s="287"/>
      <c r="C58" s="287"/>
      <c r="D58" s="288"/>
      <c r="E58" s="120"/>
    </row>
    <row r="59" spans="1:5" ht="12.75">
      <c r="A59" s="80" t="s">
        <v>9</v>
      </c>
      <c r="B59" s="80"/>
      <c r="C59" s="80"/>
      <c r="D59" s="120" t="s">
        <v>833</v>
      </c>
      <c r="E59" s="120"/>
    </row>
    <row r="60" spans="1:5" ht="12.75">
      <c r="A60" s="80" t="s">
        <v>834</v>
      </c>
      <c r="B60" s="80"/>
      <c r="C60" s="80"/>
      <c r="D60" s="120" t="s">
        <v>835</v>
      </c>
      <c r="E60" s="120"/>
    </row>
    <row r="61" spans="1:5" ht="12.75">
      <c r="A61" s="80" t="s">
        <v>91</v>
      </c>
      <c r="B61" s="80"/>
      <c r="C61" s="80"/>
      <c r="D61" s="120" t="s">
        <v>836</v>
      </c>
      <c r="E61" s="120"/>
    </row>
  </sheetData>
  <sheetProtection/>
  <mergeCells count="46">
    <mergeCell ref="A1:E1"/>
    <mergeCell ref="A3:E3"/>
    <mergeCell ref="A5:E5"/>
    <mergeCell ref="B15:D15"/>
    <mergeCell ref="A7:E7"/>
    <mergeCell ref="B16:D16"/>
    <mergeCell ref="B17:D17"/>
    <mergeCell ref="B20:D20"/>
    <mergeCell ref="A8:D8"/>
    <mergeCell ref="A9:E9"/>
    <mergeCell ref="A11:E11"/>
    <mergeCell ref="B14:D14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B38:D38"/>
    <mergeCell ref="B29:D29"/>
    <mergeCell ref="B30:D30"/>
    <mergeCell ref="B33:D33"/>
    <mergeCell ref="A42:E42"/>
    <mergeCell ref="B39:D39"/>
    <mergeCell ref="B48:D48"/>
    <mergeCell ref="B49:D49"/>
    <mergeCell ref="B50:D50"/>
    <mergeCell ref="B51:D51"/>
    <mergeCell ref="B40:D40"/>
    <mergeCell ref="B43:D43"/>
    <mergeCell ref="B44:D44"/>
    <mergeCell ref="B45:D45"/>
    <mergeCell ref="A58:D58"/>
    <mergeCell ref="A13:E13"/>
    <mergeCell ref="A19:E19"/>
    <mergeCell ref="A28:E28"/>
    <mergeCell ref="A32:E32"/>
    <mergeCell ref="B52:D52"/>
    <mergeCell ref="B53:D53"/>
    <mergeCell ref="B54:D54"/>
    <mergeCell ref="B46:D46"/>
    <mergeCell ref="B47:D4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0">
      <selection activeCell="K28" sqref="K28"/>
    </sheetView>
  </sheetViews>
  <sheetFormatPr defaultColWidth="11.421875" defaultRowHeight="12.75"/>
  <cols>
    <col min="1" max="1" width="7.140625" style="0" customWidth="1"/>
    <col min="2" max="2" width="11.57421875" style="0" customWidth="1"/>
    <col min="3" max="3" width="10.421875" style="0" customWidth="1"/>
    <col min="4" max="4" width="31.140625" style="0" customWidth="1"/>
    <col min="5" max="5" width="20.140625" style="0" customWidth="1"/>
  </cols>
  <sheetData>
    <row r="1" spans="1:5" ht="15.75">
      <c r="A1" s="202" t="s">
        <v>3</v>
      </c>
      <c r="B1" s="202"/>
      <c r="C1" s="202"/>
      <c r="D1" s="202"/>
      <c r="E1" s="202"/>
    </row>
    <row r="2" spans="1:5" ht="15.75">
      <c r="A2" s="12"/>
      <c r="B2" s="12"/>
      <c r="C2" s="12"/>
      <c r="D2" s="12"/>
      <c r="E2" s="12"/>
    </row>
    <row r="3" spans="1:5" ht="15.75">
      <c r="A3" s="204" t="s">
        <v>839</v>
      </c>
      <c r="B3" s="204"/>
      <c r="C3" s="204"/>
      <c r="D3" s="204"/>
      <c r="E3" s="204"/>
    </row>
    <row r="4" spans="1:5" ht="15">
      <c r="A4" s="2"/>
      <c r="B4" s="2"/>
      <c r="C4" s="2"/>
      <c r="D4" s="88"/>
      <c r="E4" s="2"/>
    </row>
    <row r="5" spans="1:5" ht="15.75">
      <c r="A5" s="204" t="s">
        <v>11</v>
      </c>
      <c r="B5" s="204"/>
      <c r="C5" s="204"/>
      <c r="D5" s="204"/>
      <c r="E5" s="204"/>
    </row>
    <row r="6" spans="1:5" ht="15">
      <c r="A6" s="216"/>
      <c r="B6" s="216"/>
      <c r="C6" s="216"/>
      <c r="D6" s="216"/>
      <c r="E6" s="2"/>
    </row>
    <row r="7" spans="1:5" ht="15.75">
      <c r="A7" s="217" t="s">
        <v>13</v>
      </c>
      <c r="B7" s="217"/>
      <c r="C7" s="217"/>
      <c r="D7" s="217"/>
      <c r="E7" s="217"/>
    </row>
    <row r="8" spans="1:5" ht="15.75">
      <c r="A8" s="7"/>
      <c r="B8" s="7"/>
      <c r="C8" s="7"/>
      <c r="D8" s="7"/>
      <c r="E8" s="7"/>
    </row>
    <row r="9" spans="1:5" ht="15.75">
      <c r="A9" s="204" t="s">
        <v>4</v>
      </c>
      <c r="B9" s="204"/>
      <c r="C9" s="204"/>
      <c r="D9" s="204"/>
      <c r="E9" s="204"/>
    </row>
    <row r="10" spans="1:5" ht="15.75">
      <c r="A10" s="4"/>
      <c r="B10" s="4"/>
      <c r="C10" s="4"/>
      <c r="D10" s="4"/>
      <c r="E10" s="4"/>
    </row>
    <row r="11" spans="1:4" s="2" customFormat="1" ht="24.75" customHeight="1">
      <c r="A11" s="211" t="s">
        <v>840</v>
      </c>
      <c r="B11" s="211"/>
      <c r="C11" s="211"/>
      <c r="D11" s="211"/>
    </row>
    <row r="12" spans="1:5" s="2" customFormat="1" ht="24.75" customHeight="1">
      <c r="A12" s="83" t="s">
        <v>0</v>
      </c>
      <c r="B12" s="212" t="s">
        <v>1</v>
      </c>
      <c r="C12" s="213"/>
      <c r="D12" s="214"/>
      <c r="E12" s="85" t="s">
        <v>25</v>
      </c>
    </row>
    <row r="13" spans="1:5" s="2" customFormat="1" ht="24.75" customHeight="1">
      <c r="A13" s="34">
        <v>1</v>
      </c>
      <c r="B13" s="368" t="s">
        <v>841</v>
      </c>
      <c r="C13" s="369"/>
      <c r="D13" s="370"/>
      <c r="E13" s="46">
        <f>+(18+18+18)/3</f>
        <v>18</v>
      </c>
    </row>
    <row r="14" spans="1:5" s="2" customFormat="1" ht="24.75" customHeight="1">
      <c r="A14" s="34">
        <v>2</v>
      </c>
      <c r="B14" s="259" t="s">
        <v>842</v>
      </c>
      <c r="C14" s="259"/>
      <c r="D14" s="259"/>
      <c r="E14" s="46">
        <f>+(16+12+16)/3</f>
        <v>14.666666666666666</v>
      </c>
    </row>
    <row r="15" spans="1:5" s="2" customFormat="1" ht="20.25" customHeight="1">
      <c r="A15" s="35"/>
      <c r="B15" s="35"/>
      <c r="C15" s="35"/>
      <c r="D15" s="9"/>
      <c r="E15" s="35"/>
    </row>
    <row r="16" spans="1:4" s="2" customFormat="1" ht="24.75" customHeight="1">
      <c r="A16" s="211" t="s">
        <v>843</v>
      </c>
      <c r="B16" s="211"/>
      <c r="C16" s="211"/>
      <c r="D16" s="211"/>
    </row>
    <row r="17" spans="1:5" s="2" customFormat="1" ht="24.75" customHeight="1">
      <c r="A17" s="83" t="s">
        <v>0</v>
      </c>
      <c r="B17" s="212" t="s">
        <v>1</v>
      </c>
      <c r="C17" s="213"/>
      <c r="D17" s="214"/>
      <c r="E17" s="85" t="s">
        <v>12</v>
      </c>
    </row>
    <row r="18" spans="1:5" s="2" customFormat="1" ht="24.75" customHeight="1">
      <c r="A18" s="34">
        <v>1</v>
      </c>
      <c r="B18" s="371" t="s">
        <v>844</v>
      </c>
      <c r="C18" s="372"/>
      <c r="D18" s="373"/>
      <c r="E18" s="46">
        <f>+(16+15+13)/3</f>
        <v>14.666666666666666</v>
      </c>
    </row>
    <row r="19" spans="1:5" s="2" customFormat="1" ht="24.75" customHeight="1">
      <c r="A19" s="34">
        <v>2</v>
      </c>
      <c r="B19" s="374" t="s">
        <v>845</v>
      </c>
      <c r="C19" s="374"/>
      <c r="D19" s="374"/>
      <c r="E19" s="46">
        <f>+(18+17+18)/3</f>
        <v>17.666666666666668</v>
      </c>
    </row>
    <row r="20" s="2" customFormat="1" ht="18.75" customHeight="1"/>
    <row r="21" spans="1:4" s="2" customFormat="1" ht="24.75" customHeight="1">
      <c r="A21" s="211" t="s">
        <v>846</v>
      </c>
      <c r="B21" s="211"/>
      <c r="C21" s="211"/>
      <c r="D21" s="211"/>
    </row>
    <row r="22" spans="1:5" s="2" customFormat="1" ht="24.75" customHeight="1">
      <c r="A22" s="83" t="s">
        <v>0</v>
      </c>
      <c r="B22" s="212" t="s">
        <v>1</v>
      </c>
      <c r="C22" s="213"/>
      <c r="D22" s="214"/>
      <c r="E22" s="85" t="s">
        <v>12</v>
      </c>
    </row>
    <row r="23" spans="1:5" s="2" customFormat="1" ht="24.75" customHeight="1">
      <c r="A23" s="34">
        <v>1</v>
      </c>
      <c r="B23" s="259" t="s">
        <v>847</v>
      </c>
      <c r="C23" s="259"/>
      <c r="D23" s="259"/>
      <c r="E23" s="46">
        <f>+(20+19+20)/3</f>
        <v>19.666666666666668</v>
      </c>
    </row>
    <row r="24" spans="1:5" s="2" customFormat="1" ht="24.75" customHeight="1">
      <c r="A24" s="34">
        <v>2</v>
      </c>
      <c r="B24" s="259" t="s">
        <v>848</v>
      </c>
      <c r="C24" s="259"/>
      <c r="D24" s="259"/>
      <c r="E24" s="46">
        <f>+(13+16+12)/3</f>
        <v>13.666666666666666</v>
      </c>
    </row>
    <row r="25" spans="1:5" s="2" customFormat="1" ht="24.75" customHeight="1">
      <c r="A25" s="34">
        <v>3</v>
      </c>
      <c r="B25" s="259" t="s">
        <v>849</v>
      </c>
      <c r="C25" s="259"/>
      <c r="D25" s="259"/>
      <c r="E25" s="46">
        <f>+(20+16+17)/3</f>
        <v>17.666666666666668</v>
      </c>
    </row>
    <row r="26" spans="1:5" s="2" customFormat="1" ht="24.75" customHeight="1">
      <c r="A26" s="34">
        <v>4</v>
      </c>
      <c r="B26" s="259" t="s">
        <v>850</v>
      </c>
      <c r="C26" s="259"/>
      <c r="D26" s="259"/>
      <c r="E26" s="46">
        <f>+(19+20+19)/3</f>
        <v>19.333333333333332</v>
      </c>
    </row>
    <row r="27" spans="1:5" s="2" customFormat="1" ht="24.75" customHeight="1">
      <c r="A27" s="34">
        <v>5</v>
      </c>
      <c r="B27" s="259" t="s">
        <v>851</v>
      </c>
      <c r="C27" s="259"/>
      <c r="D27" s="259"/>
      <c r="E27" s="46">
        <f>+(15+16+13)/3</f>
        <v>14.666666666666666</v>
      </c>
    </row>
    <row r="28" spans="1:5" s="2" customFormat="1" ht="24.75" customHeight="1">
      <c r="A28" s="34">
        <v>6</v>
      </c>
      <c r="B28" s="259" t="s">
        <v>852</v>
      </c>
      <c r="C28" s="259"/>
      <c r="D28" s="259"/>
      <c r="E28" s="46">
        <f>+(15+16+14)/3</f>
        <v>15</v>
      </c>
    </row>
    <row r="29" spans="1:5" s="2" customFormat="1" ht="24.75" customHeight="1">
      <c r="A29" s="34">
        <v>7</v>
      </c>
      <c r="B29" s="259" t="s">
        <v>853</v>
      </c>
      <c r="C29" s="259"/>
      <c r="D29" s="259"/>
      <c r="E29" s="46">
        <f>+(14+14+12)/3</f>
        <v>13.333333333333334</v>
      </c>
    </row>
    <row r="30" spans="1:5" s="2" customFormat="1" ht="24.75" customHeight="1">
      <c r="A30" s="34">
        <v>8</v>
      </c>
      <c r="B30" s="259" t="s">
        <v>854</v>
      </c>
      <c r="C30" s="259"/>
      <c r="D30" s="259"/>
      <c r="E30" s="46">
        <f>+(20+20+19)/3</f>
        <v>19.666666666666668</v>
      </c>
    </row>
    <row r="31" spans="1:5" s="2" customFormat="1" ht="24.75" customHeight="1">
      <c r="A31" s="35"/>
      <c r="B31" s="201"/>
      <c r="C31" s="201"/>
      <c r="D31" s="201"/>
      <c r="E31" s="35"/>
    </row>
    <row r="32" spans="1:4" s="2" customFormat="1" ht="24.75" customHeight="1">
      <c r="A32" s="211" t="s">
        <v>855</v>
      </c>
      <c r="B32" s="211"/>
      <c r="C32" s="211"/>
      <c r="D32" s="211"/>
    </row>
    <row r="33" spans="1:5" s="2" customFormat="1" ht="24.75" customHeight="1">
      <c r="A33" s="83" t="s">
        <v>0</v>
      </c>
      <c r="B33" s="212" t="s">
        <v>1</v>
      </c>
      <c r="C33" s="213"/>
      <c r="D33" s="214"/>
      <c r="E33" s="85" t="s">
        <v>12</v>
      </c>
    </row>
    <row r="34" spans="1:5" s="2" customFormat="1" ht="24.75" customHeight="1">
      <c r="A34" s="34">
        <v>1</v>
      </c>
      <c r="B34" s="368" t="s">
        <v>856</v>
      </c>
      <c r="C34" s="369"/>
      <c r="D34" s="370"/>
      <c r="E34" s="46">
        <f>+(18+18+12)/3</f>
        <v>16</v>
      </c>
    </row>
    <row r="35" spans="1:5" s="2" customFormat="1" ht="24.75" customHeight="1">
      <c r="A35" s="34">
        <v>2</v>
      </c>
      <c r="B35" s="368" t="s">
        <v>857</v>
      </c>
      <c r="C35" s="369"/>
      <c r="D35" s="370"/>
      <c r="E35" s="46">
        <f>+(20+17+20)/3</f>
        <v>19</v>
      </c>
    </row>
    <row r="37" spans="1:3" ht="12.75">
      <c r="A37" s="1" t="s">
        <v>858</v>
      </c>
      <c r="C37" s="1"/>
    </row>
    <row r="38" ht="13.5" thickBot="1"/>
    <row r="39" spans="1:4" ht="13.5" thickBot="1">
      <c r="A39" s="220" t="s">
        <v>8</v>
      </c>
      <c r="B39" s="221"/>
      <c r="C39" s="221"/>
      <c r="D39" s="229"/>
    </row>
    <row r="40" spans="1:3" ht="12.75">
      <c r="A40" s="1" t="s">
        <v>859</v>
      </c>
      <c r="B40" s="1"/>
      <c r="C40" s="1"/>
    </row>
    <row r="41" spans="1:3" ht="12.75">
      <c r="A41" s="1" t="s">
        <v>860</v>
      </c>
      <c r="B41" s="1"/>
      <c r="C41" s="1"/>
    </row>
    <row r="42" spans="1:3" ht="12.75">
      <c r="A42" s="1" t="s">
        <v>861</v>
      </c>
      <c r="B42" s="1"/>
      <c r="C42" s="1"/>
    </row>
  </sheetData>
  <sheetProtection/>
  <mergeCells count="29">
    <mergeCell ref="A1:E1"/>
    <mergeCell ref="A3:E3"/>
    <mergeCell ref="A5:E5"/>
    <mergeCell ref="A6:D6"/>
    <mergeCell ref="A7:E7"/>
    <mergeCell ref="A9:E9"/>
    <mergeCell ref="A11:D11"/>
    <mergeCell ref="B12:D12"/>
    <mergeCell ref="B13:D13"/>
    <mergeCell ref="B14:D14"/>
    <mergeCell ref="A16:D16"/>
    <mergeCell ref="B17:D17"/>
    <mergeCell ref="B18:D18"/>
    <mergeCell ref="B19:D19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2:D32"/>
    <mergeCell ref="B33:D33"/>
    <mergeCell ref="B34:D34"/>
    <mergeCell ref="B35:D35"/>
    <mergeCell ref="A39:D3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7.140625" style="0" customWidth="1"/>
    <col min="2" max="2" width="11.57421875" style="0" customWidth="1"/>
    <col min="3" max="3" width="10.421875" style="0" customWidth="1"/>
    <col min="4" max="4" width="44.00390625" style="0" customWidth="1"/>
    <col min="5" max="5" width="20.140625" style="0" customWidth="1"/>
  </cols>
  <sheetData>
    <row r="1" spans="1:5" s="2" customFormat="1" ht="19.5" customHeight="1">
      <c r="A1" s="202" t="s">
        <v>3</v>
      </c>
      <c r="B1" s="202"/>
      <c r="C1" s="202"/>
      <c r="D1" s="202"/>
      <c r="E1" s="202"/>
    </row>
    <row r="2" spans="1:5" s="2" customFormat="1" ht="19.5" customHeight="1">
      <c r="A2" s="11"/>
      <c r="B2" s="11"/>
      <c r="C2" s="11"/>
      <c r="D2" s="11"/>
      <c r="E2" s="11"/>
    </row>
    <row r="3" spans="1:5" s="2" customFormat="1" ht="19.5" customHeight="1">
      <c r="A3" s="203" t="s">
        <v>10</v>
      </c>
      <c r="B3" s="203"/>
      <c r="C3" s="203"/>
      <c r="D3" s="203"/>
      <c r="E3" s="203"/>
    </row>
    <row r="4" spans="1:5" s="2" customFormat="1" ht="12.75" customHeight="1">
      <c r="A4" s="12"/>
      <c r="B4" s="12"/>
      <c r="C4" s="12"/>
      <c r="D4" s="12"/>
      <c r="E4" s="12"/>
    </row>
    <row r="5" spans="1:5" s="2" customFormat="1" ht="15.75">
      <c r="A5" s="204" t="s">
        <v>862</v>
      </c>
      <c r="B5" s="204"/>
      <c r="C5" s="204"/>
      <c r="D5" s="204"/>
      <c r="E5" s="204"/>
    </row>
    <row r="6" s="2" customFormat="1" ht="15">
      <c r="D6" s="88"/>
    </row>
    <row r="7" spans="1:5" s="2" customFormat="1" ht="15.75">
      <c r="A7" s="204" t="s">
        <v>11</v>
      </c>
      <c r="B7" s="204"/>
      <c r="C7" s="204"/>
      <c r="D7" s="204"/>
      <c r="E7" s="204"/>
    </row>
    <row r="8" spans="1:5" s="2" customFormat="1" ht="15.75">
      <c r="A8" s="10"/>
      <c r="B8" s="10"/>
      <c r="C8" s="10"/>
      <c r="D8" s="10"/>
      <c r="E8" s="10"/>
    </row>
    <row r="9" spans="1:4" s="2" customFormat="1" ht="15.75">
      <c r="A9" s="216" t="s">
        <v>863</v>
      </c>
      <c r="B9" s="216"/>
      <c r="C9" s="216"/>
      <c r="D9" s="216"/>
    </row>
    <row r="10" spans="1:4" s="2" customFormat="1" ht="15">
      <c r="A10" s="88"/>
      <c r="B10" s="88"/>
      <c r="C10" s="88"/>
      <c r="D10" s="88"/>
    </row>
    <row r="11" spans="1:5" s="2" customFormat="1" ht="15.75">
      <c r="A11" s="204" t="s">
        <v>4</v>
      </c>
      <c r="B11" s="204"/>
      <c r="C11" s="204"/>
      <c r="D11" s="204"/>
      <c r="E11" s="204"/>
    </row>
    <row r="12" spans="1:5" ht="15.75">
      <c r="A12" s="204"/>
      <c r="B12" s="204"/>
      <c r="C12" s="204"/>
      <c r="D12" s="204"/>
      <c r="E12" s="204"/>
    </row>
    <row r="13" spans="1:5" ht="15.75">
      <c r="A13" s="4"/>
      <c r="B13" s="4"/>
      <c r="C13" s="4"/>
      <c r="D13" s="4"/>
      <c r="E13" s="4"/>
    </row>
    <row r="14" spans="1:4" ht="24.75" customHeight="1">
      <c r="A14" s="211" t="s">
        <v>864</v>
      </c>
      <c r="B14" s="211"/>
      <c r="C14" s="211"/>
      <c r="D14" s="211"/>
    </row>
    <row r="15" spans="1:5" s="5" customFormat="1" ht="24.75" customHeight="1">
      <c r="A15" s="83" t="s">
        <v>0</v>
      </c>
      <c r="B15" s="212" t="s">
        <v>1</v>
      </c>
      <c r="C15" s="213"/>
      <c r="D15" s="214"/>
      <c r="E15" s="85" t="s">
        <v>25</v>
      </c>
    </row>
    <row r="16" spans="1:5" ht="24.75" customHeight="1">
      <c r="A16" s="63">
        <v>1</v>
      </c>
      <c r="B16" s="375" t="s">
        <v>865</v>
      </c>
      <c r="C16" s="375"/>
      <c r="D16" s="63"/>
      <c r="E16" s="34">
        <v>14</v>
      </c>
    </row>
    <row r="17" spans="1:5" ht="24.75" customHeight="1">
      <c r="A17" s="376"/>
      <c r="B17" s="377"/>
      <c r="C17" s="377"/>
      <c r="D17" s="376"/>
      <c r="E17" s="378"/>
    </row>
    <row r="18" spans="1:4" ht="24.75" customHeight="1">
      <c r="A18" s="211" t="s">
        <v>866</v>
      </c>
      <c r="B18" s="211"/>
      <c r="C18" s="211"/>
      <c r="D18" s="211"/>
    </row>
    <row r="19" spans="1:5" s="5" customFormat="1" ht="24.75" customHeight="1">
      <c r="A19" s="83" t="s">
        <v>0</v>
      </c>
      <c r="B19" s="212" t="s">
        <v>1</v>
      </c>
      <c r="C19" s="213"/>
      <c r="D19" s="214"/>
      <c r="E19" s="85" t="s">
        <v>25</v>
      </c>
    </row>
    <row r="20" spans="1:5" ht="24.75" customHeight="1">
      <c r="A20" s="62">
        <v>1</v>
      </c>
      <c r="B20" s="375" t="s">
        <v>867</v>
      </c>
      <c r="C20" s="375"/>
      <c r="D20" s="379"/>
      <c r="E20" s="380">
        <v>9</v>
      </c>
    </row>
    <row r="21" spans="1:5" ht="24.75" customHeight="1">
      <c r="A21" s="62">
        <v>2</v>
      </c>
      <c r="B21" s="375" t="s">
        <v>868</v>
      </c>
      <c r="C21" s="375"/>
      <c r="D21" s="379"/>
      <c r="E21" s="380">
        <v>19</v>
      </c>
    </row>
    <row r="22" spans="1:5" ht="24.75" customHeight="1">
      <c r="A22" s="62">
        <v>3</v>
      </c>
      <c r="B22" s="375" t="s">
        <v>869</v>
      </c>
      <c r="C22" s="375"/>
      <c r="D22" s="379"/>
      <c r="E22" s="380">
        <v>17</v>
      </c>
    </row>
    <row r="23" spans="1:5" ht="24.75" customHeight="1">
      <c r="A23" s="62">
        <v>4</v>
      </c>
      <c r="B23" s="375" t="s">
        <v>870</v>
      </c>
      <c r="C23" s="375"/>
      <c r="D23" s="379"/>
      <c r="E23" s="380">
        <v>17</v>
      </c>
    </row>
    <row r="24" spans="1:5" ht="24.75" customHeight="1">
      <c r="A24" s="62">
        <v>5</v>
      </c>
      <c r="B24" s="375" t="s">
        <v>871</v>
      </c>
      <c r="C24" s="375"/>
      <c r="D24" s="379"/>
      <c r="E24" s="380">
        <v>18</v>
      </c>
    </row>
    <row r="25" spans="1:5" ht="24.75" customHeight="1">
      <c r="A25" s="62">
        <v>6</v>
      </c>
      <c r="B25" s="375" t="s">
        <v>872</v>
      </c>
      <c r="C25" s="375"/>
      <c r="D25" s="379"/>
      <c r="E25" s="380">
        <v>14</v>
      </c>
    </row>
    <row r="26" spans="1:5" ht="24.75" customHeight="1">
      <c r="A26" s="62">
        <v>7</v>
      </c>
      <c r="B26" s="375" t="s">
        <v>873</v>
      </c>
      <c r="C26" s="375"/>
      <c r="D26" s="379"/>
      <c r="E26" s="380">
        <v>16</v>
      </c>
    </row>
    <row r="27" spans="1:5" ht="24.75" customHeight="1">
      <c r="A27" s="62">
        <v>8</v>
      </c>
      <c r="B27" s="375" t="s">
        <v>874</v>
      </c>
      <c r="C27" s="375"/>
      <c r="D27" s="379"/>
      <c r="E27" s="380">
        <v>15</v>
      </c>
    </row>
    <row r="28" spans="1:5" ht="24.75" customHeight="1">
      <c r="A28" s="63">
        <v>9</v>
      </c>
      <c r="B28" s="375" t="s">
        <v>875</v>
      </c>
      <c r="C28" s="375"/>
      <c r="D28" s="63"/>
      <c r="E28" s="34">
        <v>12</v>
      </c>
    </row>
    <row r="29" spans="1:5" ht="24.75" customHeight="1">
      <c r="A29" s="376"/>
      <c r="B29" s="377"/>
      <c r="C29" s="377"/>
      <c r="D29" s="376"/>
      <c r="E29" s="378"/>
    </row>
    <row r="30" spans="1:4" ht="24.75" customHeight="1">
      <c r="A30" s="211" t="s">
        <v>876</v>
      </c>
      <c r="B30" s="211"/>
      <c r="C30" s="211"/>
      <c r="D30" s="211"/>
    </row>
    <row r="31" spans="1:5" s="5" customFormat="1" ht="24.75" customHeight="1">
      <c r="A31" s="83" t="s">
        <v>0</v>
      </c>
      <c r="B31" s="212" t="s">
        <v>1</v>
      </c>
      <c r="C31" s="213"/>
      <c r="D31" s="214"/>
      <c r="E31" s="85" t="s">
        <v>25</v>
      </c>
    </row>
    <row r="32" spans="1:5" ht="24.75" customHeight="1">
      <c r="A32" s="62">
        <v>1</v>
      </c>
      <c r="B32" s="375" t="s">
        <v>877</v>
      </c>
      <c r="C32" s="375"/>
      <c r="D32" s="379"/>
      <c r="E32" s="380">
        <v>12</v>
      </c>
    </row>
    <row r="33" spans="1:5" ht="24.75" customHeight="1">
      <c r="A33" s="63">
        <v>2</v>
      </c>
      <c r="B33" s="375" t="s">
        <v>878</v>
      </c>
      <c r="C33" s="375"/>
      <c r="D33" s="63"/>
      <c r="E33" s="34">
        <v>16</v>
      </c>
    </row>
    <row r="34" spans="1:5" ht="24.75" customHeight="1">
      <c r="A34" s="376"/>
      <c r="B34" s="377"/>
      <c r="C34" s="377"/>
      <c r="D34" s="376"/>
      <c r="E34" s="378"/>
    </row>
    <row r="35" spans="1:4" ht="24.75" customHeight="1">
      <c r="A35" s="211" t="s">
        <v>879</v>
      </c>
      <c r="B35" s="211"/>
      <c r="C35" s="211"/>
      <c r="D35" s="211"/>
    </row>
    <row r="36" spans="1:5" s="5" customFormat="1" ht="24.75" customHeight="1">
      <c r="A36" s="83" t="s">
        <v>0</v>
      </c>
      <c r="B36" s="212" t="s">
        <v>1</v>
      </c>
      <c r="C36" s="213"/>
      <c r="D36" s="214"/>
      <c r="E36" s="85" t="s">
        <v>25</v>
      </c>
    </row>
    <row r="37" spans="1:5" ht="24.75" customHeight="1">
      <c r="A37" s="62">
        <v>2</v>
      </c>
      <c r="B37" s="375" t="s">
        <v>880</v>
      </c>
      <c r="C37" s="375"/>
      <c r="D37" s="379"/>
      <c r="E37" s="380">
        <v>13</v>
      </c>
    </row>
    <row r="38" spans="1:5" ht="24.75" customHeight="1">
      <c r="A38" s="62">
        <v>3</v>
      </c>
      <c r="B38" s="375" t="s">
        <v>881</v>
      </c>
      <c r="C38" s="375"/>
      <c r="D38" s="379"/>
      <c r="E38" s="380">
        <v>12</v>
      </c>
    </row>
    <row r="39" spans="1:5" ht="24.75" customHeight="1">
      <c r="A39" s="62">
        <v>5</v>
      </c>
      <c r="B39" s="375" t="s">
        <v>882</v>
      </c>
      <c r="C39" s="375"/>
      <c r="D39" s="379"/>
      <c r="E39" s="380">
        <v>15</v>
      </c>
    </row>
    <row r="40" spans="1:5" ht="24.75" customHeight="1">
      <c r="A40" s="62">
        <v>6</v>
      </c>
      <c r="B40" s="375" t="s">
        <v>883</v>
      </c>
      <c r="C40" s="375"/>
      <c r="D40" s="379"/>
      <c r="E40" s="380">
        <v>14</v>
      </c>
    </row>
    <row r="41" spans="1:5" ht="24.75" customHeight="1">
      <c r="A41" s="62">
        <v>7</v>
      </c>
      <c r="B41" s="375" t="s">
        <v>884</v>
      </c>
      <c r="C41" s="375"/>
      <c r="D41" s="379"/>
      <c r="E41" s="380">
        <v>11</v>
      </c>
    </row>
    <row r="42" spans="1:5" ht="24.75" customHeight="1">
      <c r="A42" s="62">
        <v>8</v>
      </c>
      <c r="B42" s="375" t="s">
        <v>885</v>
      </c>
      <c r="C42" s="375"/>
      <c r="D42" s="379"/>
      <c r="E42" s="380">
        <v>11</v>
      </c>
    </row>
    <row r="43" spans="1:5" ht="24.75" customHeight="1">
      <c r="A43" s="62">
        <v>9</v>
      </c>
      <c r="B43" s="310" t="s">
        <v>886</v>
      </c>
      <c r="C43" s="311"/>
      <c r="D43" s="312"/>
      <c r="E43" s="380">
        <v>12</v>
      </c>
    </row>
    <row r="44" spans="1:5" ht="24.75" customHeight="1">
      <c r="A44" s="62">
        <v>10</v>
      </c>
      <c r="B44" s="375" t="s">
        <v>887</v>
      </c>
      <c r="C44" s="375"/>
      <c r="D44" s="379"/>
      <c r="E44" s="380">
        <v>13</v>
      </c>
    </row>
    <row r="45" spans="1:5" ht="24.75" customHeight="1">
      <c r="A45" s="63">
        <v>11</v>
      </c>
      <c r="B45" s="375" t="s">
        <v>888</v>
      </c>
      <c r="C45" s="375"/>
      <c r="D45" s="63"/>
      <c r="E45" s="34">
        <v>13</v>
      </c>
    </row>
    <row r="46" spans="1:5" ht="24.75" customHeight="1">
      <c r="A46" s="376"/>
      <c r="B46" s="377"/>
      <c r="C46" s="377"/>
      <c r="D46" s="376"/>
      <c r="E46" s="378"/>
    </row>
    <row r="47" spans="1:4" ht="24.75" customHeight="1">
      <c r="A47" s="211" t="s">
        <v>889</v>
      </c>
      <c r="B47" s="211"/>
      <c r="C47" s="211"/>
      <c r="D47" s="211"/>
    </row>
    <row r="48" spans="1:5" s="5" customFormat="1" ht="24.75" customHeight="1">
      <c r="A48" s="83" t="s">
        <v>0</v>
      </c>
      <c r="B48" s="212" t="s">
        <v>1</v>
      </c>
      <c r="C48" s="213"/>
      <c r="D48" s="214"/>
      <c r="E48" s="85" t="s">
        <v>25</v>
      </c>
    </row>
    <row r="49" spans="1:5" ht="24.75" customHeight="1">
      <c r="A49" s="62">
        <v>1</v>
      </c>
      <c r="B49" s="375" t="s">
        <v>890</v>
      </c>
      <c r="C49" s="375"/>
      <c r="D49" s="379"/>
      <c r="E49" s="380">
        <v>15</v>
      </c>
    </row>
    <row r="50" spans="1:5" ht="24.75" customHeight="1">
      <c r="A50" s="62">
        <v>2</v>
      </c>
      <c r="B50" s="375" t="s">
        <v>891</v>
      </c>
      <c r="C50" s="375"/>
      <c r="D50" s="379"/>
      <c r="E50" s="380">
        <v>11</v>
      </c>
    </row>
    <row r="51" spans="1:5" ht="24.75" customHeight="1">
      <c r="A51" s="62">
        <v>3</v>
      </c>
      <c r="B51" s="375" t="s">
        <v>892</v>
      </c>
      <c r="C51" s="375"/>
      <c r="D51" s="379"/>
      <c r="E51" s="380">
        <v>14</v>
      </c>
    </row>
    <row r="52" spans="1:5" ht="24.75" customHeight="1">
      <c r="A52" s="62">
        <v>4</v>
      </c>
      <c r="B52" s="375" t="s">
        <v>893</v>
      </c>
      <c r="C52" s="375"/>
      <c r="D52" s="379"/>
      <c r="E52" s="380">
        <v>13</v>
      </c>
    </row>
    <row r="53" spans="1:5" ht="24.75" customHeight="1">
      <c r="A53" s="62">
        <v>5</v>
      </c>
      <c r="B53" s="375" t="s">
        <v>894</v>
      </c>
      <c r="C53" s="375"/>
      <c r="D53" s="379"/>
      <c r="E53" s="380">
        <v>15</v>
      </c>
    </row>
    <row r="54" spans="1:5" ht="24.75" customHeight="1">
      <c r="A54" s="62">
        <v>6</v>
      </c>
      <c r="B54" s="375" t="s">
        <v>895</v>
      </c>
      <c r="C54" s="375"/>
      <c r="D54" s="379"/>
      <c r="E54" s="380">
        <v>12</v>
      </c>
    </row>
    <row r="55" spans="1:5" ht="24.75" customHeight="1">
      <c r="A55" s="62">
        <v>7</v>
      </c>
      <c r="B55" s="375" t="s">
        <v>896</v>
      </c>
      <c r="C55" s="375"/>
      <c r="D55" s="379"/>
      <c r="E55" s="380">
        <v>16</v>
      </c>
    </row>
    <row r="56" spans="1:5" ht="24.75" customHeight="1">
      <c r="A56" s="62">
        <v>8</v>
      </c>
      <c r="B56" s="375" t="s">
        <v>897</v>
      </c>
      <c r="C56" s="375"/>
      <c r="D56" s="379"/>
      <c r="E56" s="380">
        <v>15</v>
      </c>
    </row>
    <row r="57" spans="1:5" ht="24.75" customHeight="1">
      <c r="A57" s="63">
        <v>10</v>
      </c>
      <c r="B57" s="375" t="s">
        <v>898</v>
      </c>
      <c r="C57" s="375"/>
      <c r="D57" s="63"/>
      <c r="E57" s="34">
        <v>14</v>
      </c>
    </row>
    <row r="58" spans="1:5" ht="24.75" customHeight="1">
      <c r="A58" s="376"/>
      <c r="B58" s="377"/>
      <c r="C58" s="377"/>
      <c r="D58" s="376"/>
      <c r="E58" s="378"/>
    </row>
    <row r="59" spans="1:4" ht="24.75" customHeight="1">
      <c r="A59" s="211" t="s">
        <v>899</v>
      </c>
      <c r="B59" s="211"/>
      <c r="C59" s="211"/>
      <c r="D59" s="211"/>
    </row>
    <row r="60" spans="1:5" s="5" customFormat="1" ht="24.75" customHeight="1">
      <c r="A60" s="83" t="s">
        <v>0</v>
      </c>
      <c r="B60" s="212" t="s">
        <v>1</v>
      </c>
      <c r="C60" s="213"/>
      <c r="D60" s="214"/>
      <c r="E60" s="85" t="s">
        <v>25</v>
      </c>
    </row>
    <row r="61" spans="1:5" ht="24.75" customHeight="1">
      <c r="A61" s="62">
        <v>1</v>
      </c>
      <c r="B61" s="375" t="s">
        <v>900</v>
      </c>
      <c r="C61" s="375"/>
      <c r="D61" s="379"/>
      <c r="E61" s="380">
        <v>18</v>
      </c>
    </row>
    <row r="62" spans="1:5" ht="24.75" customHeight="1">
      <c r="A62" s="62">
        <v>2</v>
      </c>
      <c r="B62" s="375" t="s">
        <v>901</v>
      </c>
      <c r="C62" s="375"/>
      <c r="D62" s="379"/>
      <c r="E62" s="380">
        <v>15</v>
      </c>
    </row>
    <row r="63" spans="1:5" ht="24.75" customHeight="1">
      <c r="A63" s="63">
        <v>3</v>
      </c>
      <c r="B63" s="375" t="s">
        <v>902</v>
      </c>
      <c r="C63" s="375"/>
      <c r="D63" s="63"/>
      <c r="E63" s="34">
        <v>14</v>
      </c>
    </row>
    <row r="64" spans="1:5" s="81" customFormat="1" ht="24.75" customHeight="1">
      <c r="A64" s="376"/>
      <c r="B64" s="381"/>
      <c r="C64" s="381"/>
      <c r="D64" s="381"/>
      <c r="E64" s="378"/>
    </row>
    <row r="65" spans="1:5" ht="24.75" customHeight="1">
      <c r="A65" s="211" t="s">
        <v>903</v>
      </c>
      <c r="B65" s="211"/>
      <c r="C65" s="211"/>
      <c r="D65" s="211"/>
      <c r="E65" s="378"/>
    </row>
    <row r="66" spans="1:5" s="5" customFormat="1" ht="24.75" customHeight="1">
      <c r="A66" s="83" t="s">
        <v>0</v>
      </c>
      <c r="B66" s="212" t="s">
        <v>1</v>
      </c>
      <c r="C66" s="213"/>
      <c r="D66" s="214"/>
      <c r="E66" s="24" t="s">
        <v>25</v>
      </c>
    </row>
    <row r="67" spans="1:5" ht="24.75" customHeight="1">
      <c r="A67" s="62">
        <v>1</v>
      </c>
      <c r="B67" s="375" t="s">
        <v>904</v>
      </c>
      <c r="C67" s="375"/>
      <c r="D67" s="379"/>
      <c r="E67" s="380">
        <v>13</v>
      </c>
    </row>
    <row r="68" spans="1:5" ht="24.75" customHeight="1">
      <c r="A68" s="62">
        <v>2</v>
      </c>
      <c r="B68" s="375" t="s">
        <v>905</v>
      </c>
      <c r="C68" s="375"/>
      <c r="D68" s="379"/>
      <c r="E68" s="380">
        <v>15</v>
      </c>
    </row>
    <row r="69" spans="1:5" ht="24.75" customHeight="1">
      <c r="A69" s="63">
        <v>3</v>
      </c>
      <c r="B69" s="375" t="s">
        <v>906</v>
      </c>
      <c r="C69" s="375"/>
      <c r="D69" s="379"/>
      <c r="E69" s="34">
        <v>14</v>
      </c>
    </row>
    <row r="70" spans="1:5" ht="15">
      <c r="A70" s="35"/>
      <c r="B70" s="35"/>
      <c r="C70" s="35"/>
      <c r="D70" s="9"/>
      <c r="E70" s="35"/>
    </row>
    <row r="71" spans="1:4" ht="24.75" customHeight="1">
      <c r="A71" s="211" t="s">
        <v>907</v>
      </c>
      <c r="B71" s="211"/>
      <c r="C71" s="211"/>
      <c r="D71" s="211"/>
    </row>
    <row r="72" spans="1:5" s="5" customFormat="1" ht="24.75" customHeight="1">
      <c r="A72" s="83" t="s">
        <v>0</v>
      </c>
      <c r="B72" s="212" t="s">
        <v>1</v>
      </c>
      <c r="C72" s="213"/>
      <c r="D72" s="214"/>
      <c r="E72" s="85" t="s">
        <v>25</v>
      </c>
    </row>
    <row r="73" spans="1:5" ht="24.75" customHeight="1">
      <c r="A73" s="62">
        <v>1</v>
      </c>
      <c r="B73" s="382" t="s">
        <v>908</v>
      </c>
      <c r="C73" s="383"/>
      <c r="D73" s="379"/>
      <c r="E73" s="380">
        <v>17</v>
      </c>
    </row>
    <row r="74" spans="1:5" ht="24.75" customHeight="1">
      <c r="A74" s="63">
        <v>2</v>
      </c>
      <c r="B74" s="375" t="s">
        <v>909</v>
      </c>
      <c r="C74" s="375"/>
      <c r="D74" s="63"/>
      <c r="E74" s="34">
        <v>18</v>
      </c>
    </row>
    <row r="75" spans="1:5" ht="15.75" customHeight="1">
      <c r="A75" s="211"/>
      <c r="B75" s="211"/>
      <c r="C75" s="211"/>
      <c r="D75" s="211"/>
      <c r="E75" s="2"/>
    </row>
    <row r="76" spans="1:5" ht="15">
      <c r="A76" s="35"/>
      <c r="B76" s="35"/>
      <c r="C76" s="35"/>
      <c r="D76" s="35"/>
      <c r="E76" s="35"/>
    </row>
    <row r="77" spans="1:5" ht="15" customHeight="1">
      <c r="A77" s="384"/>
      <c r="B77" s="384"/>
      <c r="C77" s="384"/>
      <c r="D77" s="384"/>
      <c r="E77" s="384"/>
    </row>
    <row r="78" spans="2:4" ht="12.75">
      <c r="B78" s="385" t="s">
        <v>910</v>
      </c>
      <c r="C78" s="385"/>
      <c r="D78" s="385"/>
    </row>
    <row r="79" spans="1:4" ht="12.75">
      <c r="A79" s="1"/>
      <c r="B79" s="1"/>
      <c r="C79" s="1"/>
      <c r="D79" s="1"/>
    </row>
    <row r="80" spans="1:3" ht="12.75">
      <c r="A80" s="1"/>
      <c r="B80" s="1"/>
      <c r="C80" s="1"/>
    </row>
    <row r="81" spans="1:4" ht="12.75">
      <c r="A81" s="1"/>
      <c r="B81" s="1"/>
      <c r="C81" s="1"/>
      <c r="D81" s="1"/>
    </row>
    <row r="83" spans="1:3" ht="12.75">
      <c r="A83" s="5"/>
      <c r="B83" s="5"/>
      <c r="C83" s="5"/>
    </row>
    <row r="85" spans="1:3" ht="12.75">
      <c r="A85" s="1"/>
      <c r="B85" s="386"/>
      <c r="C85" s="1"/>
    </row>
    <row r="86" ht="12.75">
      <c r="A86" s="1"/>
    </row>
    <row r="87" spans="1:3" ht="12.75">
      <c r="A87" s="1"/>
      <c r="C87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</sheetData>
  <sheetProtection/>
  <mergeCells count="28">
    <mergeCell ref="B72:D72"/>
    <mergeCell ref="A75:D75"/>
    <mergeCell ref="A77:E77"/>
    <mergeCell ref="B78:D78"/>
    <mergeCell ref="A59:D59"/>
    <mergeCell ref="B60:D60"/>
    <mergeCell ref="B64:D64"/>
    <mergeCell ref="A65:D65"/>
    <mergeCell ref="B66:D66"/>
    <mergeCell ref="A71:D71"/>
    <mergeCell ref="B31:D31"/>
    <mergeCell ref="A35:D35"/>
    <mergeCell ref="B36:D36"/>
    <mergeCell ref="B43:D43"/>
    <mergeCell ref="A47:D47"/>
    <mergeCell ref="B48:D48"/>
    <mergeCell ref="A12:E12"/>
    <mergeCell ref="A14:D14"/>
    <mergeCell ref="B15:D15"/>
    <mergeCell ref="A18:D18"/>
    <mergeCell ref="B19:D19"/>
    <mergeCell ref="A30:D30"/>
    <mergeCell ref="A1:E1"/>
    <mergeCell ref="A3:E3"/>
    <mergeCell ref="A5:E5"/>
    <mergeCell ref="A7:E7"/>
    <mergeCell ref="A9:D9"/>
    <mergeCell ref="A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24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7.140625" style="0" customWidth="1"/>
    <col min="2" max="2" width="11.57421875" style="0" customWidth="1"/>
    <col min="3" max="3" width="10.421875" style="0" customWidth="1"/>
    <col min="4" max="4" width="44.00390625" style="0" customWidth="1"/>
    <col min="5" max="5" width="20.140625" style="0" customWidth="1"/>
  </cols>
  <sheetData>
    <row r="1" spans="1:5" ht="15.75" customHeight="1">
      <c r="A1" s="202" t="s">
        <v>3</v>
      </c>
      <c r="B1" s="202"/>
      <c r="C1" s="202"/>
      <c r="D1" s="202"/>
      <c r="E1" s="202"/>
    </row>
    <row r="2" spans="1:5" ht="15.75" customHeight="1">
      <c r="A2" s="11"/>
      <c r="B2" s="11"/>
      <c r="C2" s="11"/>
      <c r="D2" s="11"/>
      <c r="E2" s="11"/>
    </row>
    <row r="3" spans="1:5" ht="15.75" customHeight="1">
      <c r="A3" s="203" t="s">
        <v>10</v>
      </c>
      <c r="B3" s="203"/>
      <c r="C3" s="203"/>
      <c r="D3" s="203"/>
      <c r="E3" s="203"/>
    </row>
    <row r="4" spans="1:5" ht="12.75">
      <c r="A4" s="6"/>
      <c r="B4" s="6"/>
      <c r="C4" s="6"/>
      <c r="D4" s="6"/>
      <c r="E4" s="6"/>
    </row>
    <row r="5" spans="1:5" ht="18">
      <c r="A5" s="233" t="s">
        <v>85</v>
      </c>
      <c r="B5" s="233"/>
      <c r="C5" s="233"/>
      <c r="D5" s="233"/>
      <c r="E5" s="233"/>
    </row>
    <row r="6" ht="12.75">
      <c r="D6" s="3"/>
    </row>
    <row r="7" spans="1:5" ht="18">
      <c r="A7" s="233" t="s">
        <v>11</v>
      </c>
      <c r="B7" s="233"/>
      <c r="C7" s="233"/>
      <c r="D7" s="233"/>
      <c r="E7" s="233"/>
    </row>
    <row r="8" spans="1:4" ht="12.75">
      <c r="A8" s="234"/>
      <c r="B8" s="234"/>
      <c r="C8" s="234"/>
      <c r="D8" s="234"/>
    </row>
    <row r="9" spans="1:5" ht="15.75">
      <c r="A9" s="217" t="s">
        <v>13</v>
      </c>
      <c r="B9" s="217"/>
      <c r="C9" s="217"/>
      <c r="D9" s="217"/>
      <c r="E9" s="217"/>
    </row>
    <row r="10" spans="1:5" ht="15.75">
      <c r="A10" s="7"/>
      <c r="B10" s="7"/>
      <c r="C10" s="7"/>
      <c r="D10" s="7"/>
      <c r="E10" s="7"/>
    </row>
    <row r="11" spans="1:5" ht="15.75">
      <c r="A11" s="204" t="s">
        <v>4</v>
      </c>
      <c r="B11" s="204"/>
      <c r="C11" s="204"/>
      <c r="D11" s="204"/>
      <c r="E11" s="204"/>
    </row>
    <row r="12" spans="1:5" ht="15.75">
      <c r="A12" s="4"/>
      <c r="B12" s="4"/>
      <c r="C12" s="4"/>
      <c r="D12" s="4"/>
      <c r="E12" s="4"/>
    </row>
    <row r="13" spans="1:5" ht="15.75" customHeight="1">
      <c r="A13" s="211" t="s">
        <v>86</v>
      </c>
      <c r="B13" s="211"/>
      <c r="C13" s="211"/>
      <c r="D13" s="211"/>
      <c r="E13" s="211"/>
    </row>
    <row r="14" spans="1:5" ht="12.75">
      <c r="A14" s="228"/>
      <c r="B14" s="228"/>
      <c r="C14" s="228"/>
      <c r="D14" s="228"/>
      <c r="E14" s="228"/>
    </row>
    <row r="15" spans="1:5" ht="24.75" customHeight="1">
      <c r="A15" s="20" t="s">
        <v>0</v>
      </c>
      <c r="B15" s="230" t="s">
        <v>1</v>
      </c>
      <c r="C15" s="231"/>
      <c r="D15" s="232"/>
      <c r="E15" s="20" t="s">
        <v>25</v>
      </c>
    </row>
    <row r="16" spans="1:5" ht="24.75" customHeight="1">
      <c r="A16" s="8">
        <v>1</v>
      </c>
      <c r="B16" s="205" t="s">
        <v>87</v>
      </c>
      <c r="C16" s="206"/>
      <c r="D16" s="207"/>
      <c r="E16" s="8">
        <v>17</v>
      </c>
    </row>
    <row r="17" spans="1:5" ht="24.75" customHeight="1">
      <c r="A17" s="8">
        <v>2</v>
      </c>
      <c r="B17" s="205" t="s">
        <v>88</v>
      </c>
      <c r="C17" s="206"/>
      <c r="D17" s="207"/>
      <c r="E17" s="8">
        <v>20</v>
      </c>
    </row>
    <row r="19" spans="1:3" ht="12.75">
      <c r="A19" s="1" t="s">
        <v>89</v>
      </c>
      <c r="C19" s="1"/>
    </row>
    <row r="20" ht="13.5" thickBot="1"/>
    <row r="21" spans="1:4" ht="13.5" thickBot="1">
      <c r="A21" s="220" t="s">
        <v>8</v>
      </c>
      <c r="B21" s="221"/>
      <c r="C21" s="221"/>
      <c r="D21" s="229"/>
    </row>
    <row r="22" spans="1:3" ht="12.75">
      <c r="A22" s="1" t="s">
        <v>9</v>
      </c>
      <c r="B22" s="1"/>
      <c r="C22" s="1"/>
    </row>
    <row r="23" spans="1:3" ht="12.75">
      <c r="A23" s="1" t="s">
        <v>90</v>
      </c>
      <c r="B23" s="1"/>
      <c r="C23" s="1"/>
    </row>
    <row r="24" spans="1:3" ht="12.75">
      <c r="A24" s="1" t="s">
        <v>91</v>
      </c>
      <c r="B24" s="1"/>
      <c r="C24" s="1"/>
    </row>
  </sheetData>
  <sheetProtection/>
  <mergeCells count="12">
    <mergeCell ref="A1:E1"/>
    <mergeCell ref="A3:E3"/>
    <mergeCell ref="A5:E5"/>
    <mergeCell ref="A7:E7"/>
    <mergeCell ref="A8:D8"/>
    <mergeCell ref="A11:E11"/>
    <mergeCell ref="A13:E14"/>
    <mergeCell ref="B16:D16"/>
    <mergeCell ref="B17:D17"/>
    <mergeCell ref="A21:D21"/>
    <mergeCell ref="A9:E9"/>
    <mergeCell ref="B15:D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8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3.8515625" style="0" customWidth="1"/>
    <col min="2" max="2" width="7.57421875" style="0" customWidth="1"/>
    <col min="3" max="3" width="55.00390625" style="0" customWidth="1"/>
    <col min="4" max="4" width="24.00390625" style="0" customWidth="1"/>
  </cols>
  <sheetData>
    <row r="1" spans="2:4" s="86" customFormat="1" ht="26.25" customHeight="1">
      <c r="B1" s="245" t="s">
        <v>29</v>
      </c>
      <c r="C1" s="245"/>
      <c r="D1" s="245"/>
    </row>
    <row r="2" spans="2:4" s="86" customFormat="1" ht="10.5" customHeight="1">
      <c r="B2" s="87"/>
      <c r="C2" s="87"/>
      <c r="D2" s="87"/>
    </row>
    <row r="3" spans="2:4" s="86" customFormat="1" ht="17.25" customHeight="1" hidden="1">
      <c r="B3" s="244"/>
      <c r="C3" s="244"/>
      <c r="D3" s="244"/>
    </row>
    <row r="4" spans="2:4" s="86" customFormat="1" ht="17.25" customHeight="1">
      <c r="B4" s="244" t="s">
        <v>92</v>
      </c>
      <c r="C4" s="244"/>
      <c r="D4" s="244"/>
    </row>
    <row r="5" spans="2:4" s="86" customFormat="1" ht="9.75" customHeight="1">
      <c r="B5" s="89"/>
      <c r="C5" s="89"/>
      <c r="D5" s="89"/>
    </row>
    <row r="6" spans="2:4" s="86" customFormat="1" ht="17.25" customHeight="1">
      <c r="B6" s="244" t="s">
        <v>93</v>
      </c>
      <c r="C6" s="244"/>
      <c r="D6" s="244"/>
    </row>
    <row r="7" spans="2:4" s="86" customFormat="1" ht="7.5" customHeight="1">
      <c r="B7" s="89"/>
      <c r="C7" s="89"/>
      <c r="D7" s="89"/>
    </row>
    <row r="8" spans="2:4" s="86" customFormat="1" ht="27" customHeight="1">
      <c r="B8" s="244" t="s">
        <v>94</v>
      </c>
      <c r="C8" s="244"/>
      <c r="D8" s="244"/>
    </row>
    <row r="9" spans="2:4" s="86" customFormat="1" ht="9" customHeight="1">
      <c r="B9" s="89"/>
      <c r="C9" s="89"/>
      <c r="D9" s="89"/>
    </row>
    <row r="10" spans="2:4" s="86" customFormat="1" ht="19.5" customHeight="1">
      <c r="B10" s="244" t="s">
        <v>95</v>
      </c>
      <c r="C10" s="244"/>
      <c r="D10" s="244"/>
    </row>
    <row r="11" spans="2:4" s="86" customFormat="1" ht="11.25" customHeight="1">
      <c r="B11" s="89"/>
      <c r="C11" s="89"/>
      <c r="D11" s="89"/>
    </row>
    <row r="12" spans="2:4" s="86" customFormat="1" ht="17.25" customHeight="1">
      <c r="B12" s="243" t="s">
        <v>96</v>
      </c>
      <c r="C12" s="243"/>
      <c r="D12" s="243"/>
    </row>
    <row r="13" spans="2:4" s="86" customFormat="1" ht="18" customHeight="1">
      <c r="B13" s="90"/>
      <c r="C13" s="90"/>
      <c r="D13" s="90"/>
    </row>
    <row r="14" spans="2:4" s="86" customFormat="1" ht="15">
      <c r="B14" s="244" t="s">
        <v>570</v>
      </c>
      <c r="C14" s="244"/>
      <c r="D14" s="244"/>
    </row>
    <row r="15" spans="2:4" ht="17.25" customHeight="1">
      <c r="B15" s="17"/>
      <c r="C15" s="17"/>
      <c r="D15" s="17"/>
    </row>
    <row r="16" spans="2:4" s="86" customFormat="1" ht="21.75" customHeight="1">
      <c r="B16" s="239" t="s">
        <v>97</v>
      </c>
      <c r="C16" s="239"/>
      <c r="D16" s="89"/>
    </row>
    <row r="17" spans="2:4" s="86" customFormat="1" ht="21.75" customHeight="1">
      <c r="B17" s="20" t="s">
        <v>0</v>
      </c>
      <c r="C17" s="20" t="s">
        <v>1</v>
      </c>
      <c r="D17" s="20" t="s">
        <v>25</v>
      </c>
    </row>
    <row r="18" spans="2:4" s="86" customFormat="1" ht="21.75" customHeight="1">
      <c r="B18" s="92">
        <v>1</v>
      </c>
      <c r="C18" s="96" t="s">
        <v>98</v>
      </c>
      <c r="D18" s="97">
        <v>16</v>
      </c>
    </row>
    <row r="19" spans="2:4" s="86" customFormat="1" ht="21.75" customHeight="1">
      <c r="B19" s="92">
        <v>2</v>
      </c>
      <c r="C19" s="96" t="s">
        <v>99</v>
      </c>
      <c r="D19" s="97">
        <v>14</v>
      </c>
    </row>
    <row r="20" spans="2:4" s="86" customFormat="1" ht="21.75" customHeight="1">
      <c r="B20" s="89"/>
      <c r="C20" s="89"/>
      <c r="D20" s="89"/>
    </row>
    <row r="21" spans="2:4" s="86" customFormat="1" ht="21.75" customHeight="1">
      <c r="B21" s="239" t="s">
        <v>100</v>
      </c>
      <c r="C21" s="239"/>
      <c r="D21" s="89"/>
    </row>
    <row r="22" spans="2:4" s="86" customFormat="1" ht="21.75" customHeight="1">
      <c r="B22" s="20" t="s">
        <v>0</v>
      </c>
      <c r="C22" s="20" t="s">
        <v>1</v>
      </c>
      <c r="D22" s="20" t="s">
        <v>25</v>
      </c>
    </row>
    <row r="23" spans="2:4" s="86" customFormat="1" ht="21.75" customHeight="1">
      <c r="B23" s="92">
        <v>1</v>
      </c>
      <c r="C23" s="96" t="s">
        <v>101</v>
      </c>
      <c r="D23" s="97">
        <v>17</v>
      </c>
    </row>
    <row r="24" spans="2:4" s="86" customFormat="1" ht="21.75" customHeight="1">
      <c r="B24" s="92">
        <v>2</v>
      </c>
      <c r="C24" s="96" t="s">
        <v>102</v>
      </c>
      <c r="D24" s="97">
        <v>16</v>
      </c>
    </row>
    <row r="25" spans="2:4" s="86" customFormat="1" ht="21.75" customHeight="1">
      <c r="B25" s="92">
        <v>3</v>
      </c>
      <c r="C25" s="96" t="s">
        <v>103</v>
      </c>
      <c r="D25" s="97">
        <v>15</v>
      </c>
    </row>
    <row r="26" spans="2:4" s="86" customFormat="1" ht="21.75" customHeight="1">
      <c r="B26" s="92">
        <v>4</v>
      </c>
      <c r="C26" s="96" t="s">
        <v>104</v>
      </c>
      <c r="D26" s="97">
        <v>15</v>
      </c>
    </row>
    <row r="27" spans="2:4" s="86" customFormat="1" ht="21.75" customHeight="1">
      <c r="B27" s="90"/>
      <c r="C27" s="22"/>
      <c r="D27" s="93"/>
    </row>
    <row r="28" spans="2:4" s="86" customFormat="1" ht="21.75" customHeight="1">
      <c r="B28" s="239" t="s">
        <v>105</v>
      </c>
      <c r="C28" s="239"/>
      <c r="D28" s="89"/>
    </row>
    <row r="29" spans="2:4" s="86" customFormat="1" ht="21.75" customHeight="1">
      <c r="B29" s="20" t="s">
        <v>0</v>
      </c>
      <c r="C29" s="20" t="s">
        <v>1</v>
      </c>
      <c r="D29" s="20" t="s">
        <v>25</v>
      </c>
    </row>
    <row r="30" spans="2:4" s="86" customFormat="1" ht="21.75" customHeight="1">
      <c r="B30" s="98">
        <v>1</v>
      </c>
      <c r="C30" s="96" t="s">
        <v>106</v>
      </c>
      <c r="D30" s="97">
        <v>18.5</v>
      </c>
    </row>
    <row r="31" spans="2:4" s="86" customFormat="1" ht="21.75" customHeight="1">
      <c r="B31" s="98">
        <v>2</v>
      </c>
      <c r="C31" s="96" t="s">
        <v>107</v>
      </c>
      <c r="D31" s="97">
        <v>18.5</v>
      </c>
    </row>
    <row r="32" spans="2:4" s="86" customFormat="1" ht="21.75" customHeight="1">
      <c r="B32" s="98">
        <v>3</v>
      </c>
      <c r="C32" s="96" t="s">
        <v>108</v>
      </c>
      <c r="D32" s="97">
        <v>18</v>
      </c>
    </row>
    <row r="33" spans="2:4" s="86" customFormat="1" ht="21.75" customHeight="1">
      <c r="B33" s="98">
        <v>4</v>
      </c>
      <c r="C33" s="96" t="s">
        <v>109</v>
      </c>
      <c r="D33" s="97">
        <v>16.5</v>
      </c>
    </row>
    <row r="34" spans="2:4" s="86" customFormat="1" ht="21.75" customHeight="1">
      <c r="B34" s="98">
        <v>5</v>
      </c>
      <c r="C34" s="96" t="s">
        <v>110</v>
      </c>
      <c r="D34" s="97">
        <v>16</v>
      </c>
    </row>
    <row r="35" spans="2:4" s="86" customFormat="1" ht="21.75" customHeight="1">
      <c r="B35" s="98">
        <v>6</v>
      </c>
      <c r="C35" s="96" t="s">
        <v>111</v>
      </c>
      <c r="D35" s="97">
        <v>15.5</v>
      </c>
    </row>
    <row r="36" spans="2:4" s="86" customFormat="1" ht="21.75" customHeight="1">
      <c r="B36" s="98">
        <v>7</v>
      </c>
      <c r="C36" s="96" t="s">
        <v>112</v>
      </c>
      <c r="D36" s="97">
        <v>15</v>
      </c>
    </row>
    <row r="37" spans="2:4" s="86" customFormat="1" ht="21.75" customHeight="1">
      <c r="B37" s="98">
        <v>8</v>
      </c>
      <c r="C37" s="96" t="s">
        <v>113</v>
      </c>
      <c r="D37" s="97">
        <v>15</v>
      </c>
    </row>
    <row r="38" spans="2:4" s="86" customFormat="1" ht="21.75" customHeight="1">
      <c r="B38" s="98">
        <v>9</v>
      </c>
      <c r="C38" s="96" t="s">
        <v>114</v>
      </c>
      <c r="D38" s="97">
        <v>13</v>
      </c>
    </row>
    <row r="39" spans="2:4" s="86" customFormat="1" ht="21.75" customHeight="1">
      <c r="B39" s="90"/>
      <c r="C39" s="22"/>
      <c r="D39" s="93"/>
    </row>
    <row r="40" spans="2:4" s="86" customFormat="1" ht="21.75" customHeight="1">
      <c r="B40" s="239" t="s">
        <v>115</v>
      </c>
      <c r="C40" s="239"/>
      <c r="D40" s="89"/>
    </row>
    <row r="41" spans="2:4" s="86" customFormat="1" ht="21.75" customHeight="1">
      <c r="B41" s="20" t="s">
        <v>0</v>
      </c>
      <c r="C41" s="20" t="s">
        <v>1</v>
      </c>
      <c r="D41" s="20" t="s">
        <v>25</v>
      </c>
    </row>
    <row r="42" spans="2:4" s="86" customFormat="1" ht="21.75" customHeight="1">
      <c r="B42" s="98">
        <v>1</v>
      </c>
      <c r="C42" s="96" t="s">
        <v>116</v>
      </c>
      <c r="D42" s="97">
        <v>18</v>
      </c>
    </row>
    <row r="43" spans="2:4" s="86" customFormat="1" ht="21.75" customHeight="1">
      <c r="B43" s="90"/>
      <c r="C43" s="22"/>
      <c r="D43" s="93"/>
    </row>
    <row r="44" spans="2:4" s="86" customFormat="1" ht="21.75" customHeight="1">
      <c r="B44" s="239" t="s">
        <v>117</v>
      </c>
      <c r="C44" s="239"/>
      <c r="D44" s="89"/>
    </row>
    <row r="45" spans="2:4" s="86" customFormat="1" ht="21.75" customHeight="1">
      <c r="B45" s="20" t="s">
        <v>0</v>
      </c>
      <c r="C45" s="20" t="s">
        <v>1</v>
      </c>
      <c r="D45" s="20" t="s">
        <v>25</v>
      </c>
    </row>
    <row r="46" spans="2:4" s="86" customFormat="1" ht="21.75" customHeight="1">
      <c r="B46" s="98">
        <v>1</v>
      </c>
      <c r="C46" s="96" t="s">
        <v>118</v>
      </c>
      <c r="D46" s="97">
        <v>17</v>
      </c>
    </row>
    <row r="47" spans="2:4" s="86" customFormat="1" ht="21.75" customHeight="1">
      <c r="B47" s="98">
        <v>2</v>
      </c>
      <c r="C47" s="96" t="s">
        <v>119</v>
      </c>
      <c r="D47" s="97">
        <v>16</v>
      </c>
    </row>
    <row r="48" spans="2:4" s="86" customFormat="1" ht="21.75" customHeight="1">
      <c r="B48" s="98">
        <v>3</v>
      </c>
      <c r="C48" s="96" t="s">
        <v>120</v>
      </c>
      <c r="D48" s="97">
        <v>15</v>
      </c>
    </row>
    <row r="49" spans="2:4" s="86" customFormat="1" ht="21.75" customHeight="1">
      <c r="B49" s="98">
        <v>4</v>
      </c>
      <c r="C49" s="96" t="s">
        <v>121</v>
      </c>
      <c r="D49" s="97">
        <v>14</v>
      </c>
    </row>
    <row r="50" spans="2:4" s="86" customFormat="1" ht="21.75" customHeight="1">
      <c r="B50" s="90"/>
      <c r="C50" s="22"/>
      <c r="D50" s="93"/>
    </row>
    <row r="51" spans="2:4" s="86" customFormat="1" ht="21.75" customHeight="1">
      <c r="B51" s="239" t="s">
        <v>122</v>
      </c>
      <c r="C51" s="239"/>
      <c r="D51" s="89"/>
    </row>
    <row r="52" spans="2:4" s="86" customFormat="1" ht="21.75" customHeight="1">
      <c r="B52" s="20" t="s">
        <v>0</v>
      </c>
      <c r="C52" s="20" t="s">
        <v>1</v>
      </c>
      <c r="D52" s="20" t="s">
        <v>25</v>
      </c>
    </row>
    <row r="53" spans="2:4" s="86" customFormat="1" ht="21.75" customHeight="1">
      <c r="B53" s="240" t="s">
        <v>123</v>
      </c>
      <c r="C53" s="241"/>
      <c r="D53" s="242"/>
    </row>
    <row r="54" spans="2:4" s="86" customFormat="1" ht="21.75" customHeight="1">
      <c r="B54" s="90"/>
      <c r="C54" s="22"/>
      <c r="D54" s="93"/>
    </row>
    <row r="55" spans="2:4" s="86" customFormat="1" ht="29.25" customHeight="1">
      <c r="B55" s="239" t="s">
        <v>124</v>
      </c>
      <c r="C55" s="239"/>
      <c r="D55" s="239"/>
    </row>
    <row r="56" spans="2:4" s="86" customFormat="1" ht="21.75" customHeight="1">
      <c r="B56" s="20" t="s">
        <v>0</v>
      </c>
      <c r="C56" s="20" t="s">
        <v>1</v>
      </c>
      <c r="D56" s="20" t="s">
        <v>25</v>
      </c>
    </row>
    <row r="57" spans="2:4" s="86" customFormat="1" ht="21.75" customHeight="1">
      <c r="B57" s="98">
        <v>1</v>
      </c>
      <c r="C57" s="96" t="s">
        <v>125</v>
      </c>
      <c r="D57" s="97">
        <v>18</v>
      </c>
    </row>
    <row r="58" spans="2:4" s="86" customFormat="1" ht="21.75" customHeight="1">
      <c r="B58" s="98">
        <v>2</v>
      </c>
      <c r="C58" s="96" t="s">
        <v>126</v>
      </c>
      <c r="D58" s="97">
        <v>17</v>
      </c>
    </row>
    <row r="59" spans="2:4" s="86" customFormat="1" ht="21.75" customHeight="1">
      <c r="B59" s="98">
        <v>3</v>
      </c>
      <c r="C59" s="96" t="s">
        <v>127</v>
      </c>
      <c r="D59" s="97">
        <v>16</v>
      </c>
    </row>
    <row r="60" spans="2:4" s="86" customFormat="1" ht="21.75" customHeight="1">
      <c r="B60" s="98">
        <v>4</v>
      </c>
      <c r="C60" s="96" t="s">
        <v>128</v>
      </c>
      <c r="D60" s="97">
        <v>16</v>
      </c>
    </row>
    <row r="61" spans="2:4" s="86" customFormat="1" ht="21.75" customHeight="1">
      <c r="B61" s="90"/>
      <c r="C61" s="22"/>
      <c r="D61" s="93"/>
    </row>
    <row r="62" spans="2:4" s="86" customFormat="1" ht="21.75" customHeight="1">
      <c r="B62" s="239" t="s">
        <v>129</v>
      </c>
      <c r="C62" s="239"/>
      <c r="D62" s="239"/>
    </row>
    <row r="63" spans="2:4" s="86" customFormat="1" ht="21.75" customHeight="1">
      <c r="B63" s="20" t="s">
        <v>0</v>
      </c>
      <c r="C63" s="20" t="s">
        <v>1</v>
      </c>
      <c r="D63" s="20" t="s">
        <v>25</v>
      </c>
    </row>
    <row r="64" spans="2:4" s="86" customFormat="1" ht="21.75" customHeight="1">
      <c r="B64" s="98">
        <v>1</v>
      </c>
      <c r="C64" s="96" t="s">
        <v>130</v>
      </c>
      <c r="D64" s="97">
        <v>18</v>
      </c>
    </row>
    <row r="65" spans="2:4" s="86" customFormat="1" ht="21.75" customHeight="1">
      <c r="B65" s="90"/>
      <c r="C65" s="22"/>
      <c r="D65" s="93"/>
    </row>
    <row r="66" spans="2:4" s="86" customFormat="1" ht="21.75" customHeight="1">
      <c r="B66" s="239" t="s">
        <v>131</v>
      </c>
      <c r="C66" s="239"/>
      <c r="D66" s="239"/>
    </row>
    <row r="67" spans="2:4" s="86" customFormat="1" ht="21.75" customHeight="1">
      <c r="B67" s="20" t="s">
        <v>0</v>
      </c>
      <c r="C67" s="20" t="s">
        <v>1</v>
      </c>
      <c r="D67" s="20" t="s">
        <v>25</v>
      </c>
    </row>
    <row r="68" spans="2:4" s="86" customFormat="1" ht="21.75" customHeight="1">
      <c r="B68" s="98">
        <v>1</v>
      </c>
      <c r="C68" s="96" t="s">
        <v>132</v>
      </c>
      <c r="D68" s="97">
        <v>16</v>
      </c>
    </row>
    <row r="69" spans="2:4" s="86" customFormat="1" ht="19.5" customHeight="1">
      <c r="B69" s="90"/>
      <c r="C69" s="22"/>
      <c r="D69" s="93"/>
    </row>
    <row r="70" spans="2:4" s="86" customFormat="1" ht="30.75" customHeight="1">
      <c r="B70" s="235" t="s">
        <v>133</v>
      </c>
      <c r="C70" s="235"/>
      <c r="D70" s="235"/>
    </row>
    <row r="71" spans="2:3" s="86" customFormat="1" ht="15" customHeight="1">
      <c r="B71" s="87"/>
      <c r="C71" s="87"/>
    </row>
    <row r="72" spans="2:3" s="86" customFormat="1" ht="15" customHeight="1">
      <c r="B72" s="87" t="s">
        <v>134</v>
      </c>
      <c r="C72" s="86" t="s">
        <v>135</v>
      </c>
    </row>
    <row r="73" spans="2:4" s="86" customFormat="1" ht="15" customHeight="1">
      <c r="B73" s="99" t="s">
        <v>136</v>
      </c>
      <c r="C73" s="100">
        <v>43181</v>
      </c>
      <c r="D73" s="27"/>
    </row>
    <row r="74" spans="2:4" s="86" customFormat="1" ht="15" customHeight="1">
      <c r="B74" s="99" t="s">
        <v>137</v>
      </c>
      <c r="C74" s="27" t="s">
        <v>138</v>
      </c>
      <c r="D74" s="27"/>
    </row>
    <row r="75" spans="2:4" s="86" customFormat="1" ht="30" customHeight="1">
      <c r="B75" s="101" t="s">
        <v>139</v>
      </c>
      <c r="C75" s="236" t="s">
        <v>140</v>
      </c>
      <c r="D75" s="236"/>
    </row>
    <row r="76" spans="2:4" s="86" customFormat="1" ht="15" customHeight="1">
      <c r="B76" s="237"/>
      <c r="C76" s="237"/>
      <c r="D76" s="237"/>
    </row>
    <row r="77" spans="2:4" s="86" customFormat="1" ht="15" customHeight="1">
      <c r="B77" s="238"/>
      <c r="C77" s="238"/>
      <c r="D77" s="238"/>
    </row>
    <row r="78" spans="2:3" s="86" customFormat="1" ht="15" customHeight="1">
      <c r="B78" s="99" t="s">
        <v>141</v>
      </c>
      <c r="C78" s="99"/>
    </row>
    <row r="79" s="86" customFormat="1" ht="15" customHeight="1"/>
    <row r="80" ht="12" customHeight="1"/>
    <row r="81" ht="17.25" customHeight="1"/>
    <row r="82" ht="12" customHeight="1"/>
    <row r="83" ht="12" customHeight="1"/>
  </sheetData>
  <sheetProtection/>
  <mergeCells count="22">
    <mergeCell ref="B1:D1"/>
    <mergeCell ref="B3:D3"/>
    <mergeCell ref="B4:D4"/>
    <mergeCell ref="B6:D6"/>
    <mergeCell ref="B8:D8"/>
    <mergeCell ref="B10:D10"/>
    <mergeCell ref="B12:D12"/>
    <mergeCell ref="B14:D14"/>
    <mergeCell ref="B16:C16"/>
    <mergeCell ref="B21:C21"/>
    <mergeCell ref="B28:C28"/>
    <mergeCell ref="B40:C40"/>
    <mergeCell ref="B70:D70"/>
    <mergeCell ref="C75:D75"/>
    <mergeCell ref="B76:D76"/>
    <mergeCell ref="B77:D77"/>
    <mergeCell ref="B44:C44"/>
    <mergeCell ref="B51:C51"/>
    <mergeCell ref="B53:D53"/>
    <mergeCell ref="B55:D55"/>
    <mergeCell ref="B62:D62"/>
    <mergeCell ref="B66:D66"/>
  </mergeCells>
  <conditionalFormatting sqref="D76:D84 D71:D74">
    <cfRule type="cellIs" priority="36" dxfId="2" operator="equal" stopIfTrue="1">
      <formula>#REF!</formula>
    </cfRule>
  </conditionalFormatting>
  <conditionalFormatting sqref="D85 D99 D108 D119 D129 D136 D143 D150">
    <cfRule type="cellIs" priority="34" dxfId="2" operator="equal" stopIfTrue="1">
      <formula>#REF!</formula>
    </cfRule>
  </conditionalFormatting>
  <conditionalFormatting sqref="C151:C155">
    <cfRule type="cellIs" priority="35" dxfId="2" operator="equal" stopIfTrue="1">
      <formula>Sabogal!#REF!</formula>
    </cfRule>
  </conditionalFormatting>
  <conditionalFormatting sqref="D89:D98">
    <cfRule type="cellIs" priority="33" dxfId="2" operator="equal" stopIfTrue="1">
      <formula>#REF!</formula>
    </cfRule>
  </conditionalFormatting>
  <conditionalFormatting sqref="D103:D107">
    <cfRule type="cellIs" priority="32" dxfId="2" operator="equal" stopIfTrue="1">
      <formula>#REF!</formula>
    </cfRule>
  </conditionalFormatting>
  <conditionalFormatting sqref="D112:D118">
    <cfRule type="cellIs" priority="31" dxfId="2" operator="equal" stopIfTrue="1">
      <formula>#REF!</formula>
    </cfRule>
  </conditionalFormatting>
  <conditionalFormatting sqref="D123:D128">
    <cfRule type="cellIs" priority="30" dxfId="2" operator="equal" stopIfTrue="1">
      <formula>#REF!</formula>
    </cfRule>
  </conditionalFormatting>
  <conditionalFormatting sqref="D133:D135">
    <cfRule type="cellIs" priority="29" dxfId="2" operator="equal" stopIfTrue="1">
      <formula>#REF!</formula>
    </cfRule>
  </conditionalFormatting>
  <conditionalFormatting sqref="D140:D142">
    <cfRule type="cellIs" priority="28" dxfId="2" operator="equal" stopIfTrue="1">
      <formula>#REF!</formula>
    </cfRule>
  </conditionalFormatting>
  <conditionalFormatting sqref="D147:D149">
    <cfRule type="cellIs" priority="27" dxfId="2" operator="equal" stopIfTrue="1">
      <formula>#REF!</formula>
    </cfRule>
  </conditionalFormatting>
  <conditionalFormatting sqref="C157">
    <cfRule type="cellIs" priority="26" dxfId="2" operator="equal" stopIfTrue="1">
      <formula>Sabogal!#REF!</formula>
    </cfRule>
  </conditionalFormatting>
  <conditionalFormatting sqref="C159">
    <cfRule type="cellIs" priority="25" dxfId="2" operator="equal" stopIfTrue="1">
      <formula>Sabogal!#REF!</formula>
    </cfRule>
  </conditionalFormatting>
  <conditionalFormatting sqref="D18:D19">
    <cfRule type="cellIs" priority="16" dxfId="7" operator="equal" stopIfTrue="1">
      <formula>"NO APTO"</formula>
    </cfRule>
    <cfRule type="cellIs" priority="17" dxfId="0" operator="notEqual" stopIfTrue="1">
      <formula>"APTO"</formula>
    </cfRule>
  </conditionalFormatting>
  <conditionalFormatting sqref="C30:C38">
    <cfRule type="cellIs" priority="24" dxfId="2" operator="equal" stopIfTrue="1">
      <formula>#REF!</formula>
    </cfRule>
  </conditionalFormatting>
  <conditionalFormatting sqref="D30:D38">
    <cfRule type="cellIs" priority="22" dxfId="7" operator="equal" stopIfTrue="1">
      <formula>"NO APTO"</formula>
    </cfRule>
    <cfRule type="cellIs" priority="23" dxfId="0" operator="notEqual" stopIfTrue="1">
      <formula>"APTO"</formula>
    </cfRule>
  </conditionalFormatting>
  <conditionalFormatting sqref="D57:D60">
    <cfRule type="cellIs" priority="19" dxfId="7" operator="equal" stopIfTrue="1">
      <formula>"NO APTO"</formula>
    </cfRule>
    <cfRule type="cellIs" priority="20" dxfId="0" operator="notEqual" stopIfTrue="1">
      <formula>"APTO"</formula>
    </cfRule>
  </conditionalFormatting>
  <conditionalFormatting sqref="C57:C60">
    <cfRule type="cellIs" priority="21" dxfId="2" operator="equal" stopIfTrue="1">
      <formula>#REF!</formula>
    </cfRule>
  </conditionalFormatting>
  <conditionalFormatting sqref="C18:C19">
    <cfRule type="cellIs" priority="18" dxfId="2" operator="equal" stopIfTrue="1">
      <formula>#REF!</formula>
    </cfRule>
  </conditionalFormatting>
  <conditionalFormatting sqref="D42">
    <cfRule type="cellIs" priority="13" dxfId="7" operator="equal" stopIfTrue="1">
      <formula>"NO APTO"</formula>
    </cfRule>
    <cfRule type="cellIs" priority="14" dxfId="0" operator="notEqual" stopIfTrue="1">
      <formula>"APTO"</formula>
    </cfRule>
  </conditionalFormatting>
  <conditionalFormatting sqref="C42">
    <cfRule type="cellIs" priority="15" dxfId="2" operator="equal" stopIfTrue="1">
      <formula>#REF!</formula>
    </cfRule>
  </conditionalFormatting>
  <conditionalFormatting sqref="C64">
    <cfRule type="cellIs" priority="12" dxfId="2" operator="equal" stopIfTrue="1">
      <formula>#REF!</formula>
    </cfRule>
  </conditionalFormatting>
  <conditionalFormatting sqref="D64">
    <cfRule type="cellIs" priority="10" dxfId="7" operator="equal" stopIfTrue="1">
      <formula>"NO APTO"</formula>
    </cfRule>
    <cfRule type="cellIs" priority="11" dxfId="0" operator="notEqual" stopIfTrue="1">
      <formula>"APTO"</formula>
    </cfRule>
  </conditionalFormatting>
  <conditionalFormatting sqref="C68">
    <cfRule type="cellIs" priority="9" dxfId="2" operator="equal" stopIfTrue="1">
      <formula>#REF!</formula>
    </cfRule>
  </conditionalFormatting>
  <conditionalFormatting sqref="D68">
    <cfRule type="cellIs" priority="7" dxfId="7" operator="equal" stopIfTrue="1">
      <formula>"NO APTO"</formula>
    </cfRule>
    <cfRule type="cellIs" priority="8" dxfId="0" operator="notEqual" stopIfTrue="1">
      <formula>"APTO"</formula>
    </cfRule>
  </conditionalFormatting>
  <conditionalFormatting sqref="C46:C49">
    <cfRule type="cellIs" priority="6" dxfId="2" operator="equal" stopIfTrue="1">
      <formula>#REF!</formula>
    </cfRule>
  </conditionalFormatting>
  <conditionalFormatting sqref="D46:D49">
    <cfRule type="cellIs" priority="4" dxfId="1" operator="lessThanOrEqual" stopIfTrue="1">
      <formula>10</formula>
    </cfRule>
    <cfRule type="cellIs" priority="5" dxfId="0" operator="greaterThanOrEqual" stopIfTrue="1">
      <formula>11</formula>
    </cfRule>
  </conditionalFormatting>
  <conditionalFormatting sqref="C23:C26">
    <cfRule type="cellIs" priority="3" dxfId="2" operator="equal" stopIfTrue="1">
      <formula>#REF!</formula>
    </cfRule>
  </conditionalFormatting>
  <conditionalFormatting sqref="D23:D26">
    <cfRule type="cellIs" priority="1" dxfId="1" operator="lessThanOrEqual" stopIfTrue="1">
      <formula>10</formula>
    </cfRule>
    <cfRule type="cellIs" priority="2" dxfId="0" operator="greaterThanOrEqual" stopIfTrue="1">
      <formula>11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B87" sqref="B87"/>
    </sheetView>
  </sheetViews>
  <sheetFormatPr defaultColWidth="11.421875" defaultRowHeight="12.75"/>
  <cols>
    <col min="2" max="2" width="54.8515625" style="0" customWidth="1"/>
    <col min="3" max="3" width="23.57421875" style="0" customWidth="1"/>
  </cols>
  <sheetData>
    <row r="1" spans="1:3" s="2" customFormat="1" ht="15.75">
      <c r="A1" s="202" t="s">
        <v>3</v>
      </c>
      <c r="B1" s="202"/>
      <c r="C1" s="202"/>
    </row>
    <row r="2" spans="1:3" s="2" customFormat="1" ht="15.75">
      <c r="A2" s="11"/>
      <c r="B2" s="11"/>
      <c r="C2" s="11"/>
    </row>
    <row r="3" spans="1:3" s="2" customFormat="1" ht="15.75">
      <c r="A3" s="203" t="s">
        <v>10</v>
      </c>
      <c r="B3" s="203"/>
      <c r="C3" s="203"/>
    </row>
    <row r="4" spans="1:3" s="2" customFormat="1" ht="15.75">
      <c r="A4" s="103"/>
      <c r="B4" s="12"/>
      <c r="C4" s="12"/>
    </row>
    <row r="5" spans="1:3" s="2" customFormat="1" ht="15.75">
      <c r="A5" s="204" t="s">
        <v>142</v>
      </c>
      <c r="B5" s="204"/>
      <c r="C5" s="204"/>
    </row>
    <row r="6" s="2" customFormat="1" ht="15"/>
    <row r="7" spans="1:3" s="2" customFormat="1" ht="15.75">
      <c r="A7" s="204" t="s">
        <v>11</v>
      </c>
      <c r="B7" s="204"/>
      <c r="C7" s="204"/>
    </row>
    <row r="8" spans="1:2" s="2" customFormat="1" ht="15">
      <c r="A8" s="216"/>
      <c r="B8" s="216"/>
    </row>
    <row r="9" spans="1:3" s="2" customFormat="1" ht="15.75">
      <c r="A9" s="217" t="s">
        <v>13</v>
      </c>
      <c r="B9" s="217"/>
      <c r="C9" s="217"/>
    </row>
    <row r="10" spans="1:3" s="2" customFormat="1" ht="15.75">
      <c r="A10" s="102"/>
      <c r="B10" s="13"/>
      <c r="C10" s="13"/>
    </row>
    <row r="11" spans="1:3" s="2" customFormat="1" ht="15.75">
      <c r="A11" s="204" t="s">
        <v>4</v>
      </c>
      <c r="B11" s="204"/>
      <c r="C11" s="204"/>
    </row>
    <row r="12" spans="1:3" ht="24.75" customHeight="1">
      <c r="A12" s="41"/>
      <c r="B12" s="4"/>
      <c r="C12" s="4"/>
    </row>
    <row r="13" spans="1:3" ht="24.75" customHeight="1">
      <c r="A13" s="228" t="s">
        <v>143</v>
      </c>
      <c r="B13" s="228"/>
      <c r="C13" s="228"/>
    </row>
    <row r="14" spans="1:3" s="5" customFormat="1" ht="24.75" customHeight="1">
      <c r="A14" s="83" t="s">
        <v>0</v>
      </c>
      <c r="B14" s="84" t="s">
        <v>1</v>
      </c>
      <c r="C14" s="85" t="s">
        <v>25</v>
      </c>
    </row>
    <row r="15" spans="1:3" ht="24.75" customHeight="1">
      <c r="A15" s="34">
        <v>1</v>
      </c>
      <c r="B15" s="42" t="s">
        <v>144</v>
      </c>
      <c r="C15" s="46">
        <v>19</v>
      </c>
    </row>
    <row r="16" spans="1:3" ht="24.75" customHeight="1">
      <c r="A16" s="34">
        <v>2</v>
      </c>
      <c r="B16" s="42" t="s">
        <v>145</v>
      </c>
      <c r="C16" s="34">
        <v>18.67</v>
      </c>
    </row>
    <row r="17" spans="1:3" ht="24.75" customHeight="1">
      <c r="A17" s="34">
        <v>3</v>
      </c>
      <c r="B17" s="42" t="s">
        <v>146</v>
      </c>
      <c r="C17" s="34">
        <v>18.67</v>
      </c>
    </row>
    <row r="18" spans="1:3" ht="24.75" customHeight="1">
      <c r="A18" s="34">
        <v>4</v>
      </c>
      <c r="B18" s="42" t="s">
        <v>147</v>
      </c>
      <c r="C18" s="34">
        <v>18.33</v>
      </c>
    </row>
    <row r="19" spans="1:3" ht="24.75" customHeight="1">
      <c r="A19" s="34">
        <v>5</v>
      </c>
      <c r="B19" s="42" t="s">
        <v>148</v>
      </c>
      <c r="C19" s="34">
        <v>18.33</v>
      </c>
    </row>
    <row r="20" spans="1:3" ht="24.75" customHeight="1">
      <c r="A20" s="34">
        <v>6</v>
      </c>
      <c r="B20" s="42" t="s">
        <v>149</v>
      </c>
      <c r="C20" s="34">
        <v>18.33</v>
      </c>
    </row>
    <row r="21" spans="1:3" ht="24.75" customHeight="1">
      <c r="A21" s="34">
        <v>7</v>
      </c>
      <c r="B21" s="42" t="s">
        <v>150</v>
      </c>
      <c r="C21" s="34">
        <v>18.33</v>
      </c>
    </row>
    <row r="22" spans="1:3" ht="24.75" customHeight="1">
      <c r="A22" s="34">
        <v>8</v>
      </c>
      <c r="B22" s="42" t="s">
        <v>151</v>
      </c>
      <c r="C22" s="34">
        <v>18.33</v>
      </c>
    </row>
    <row r="23" spans="1:3" ht="24.75" customHeight="1">
      <c r="A23" s="34">
        <v>9</v>
      </c>
      <c r="B23" s="42" t="s">
        <v>152</v>
      </c>
      <c r="C23" s="46">
        <v>18</v>
      </c>
    </row>
    <row r="24" spans="1:3" ht="24.75" customHeight="1">
      <c r="A24" s="34">
        <v>10</v>
      </c>
      <c r="B24" s="42" t="s">
        <v>153</v>
      </c>
      <c r="C24" s="46">
        <v>18</v>
      </c>
    </row>
    <row r="25" spans="1:3" ht="24.75" customHeight="1">
      <c r="A25" s="34">
        <v>11</v>
      </c>
      <c r="B25" s="42" t="s">
        <v>154</v>
      </c>
      <c r="C25" s="46">
        <v>18</v>
      </c>
    </row>
    <row r="26" spans="1:3" ht="24.75" customHeight="1">
      <c r="A26" s="34">
        <v>12</v>
      </c>
      <c r="B26" s="42" t="s">
        <v>155</v>
      </c>
      <c r="C26" s="46">
        <v>18</v>
      </c>
    </row>
    <row r="27" spans="1:3" ht="24.75" customHeight="1">
      <c r="A27" s="34">
        <v>13</v>
      </c>
      <c r="B27" s="42" t="s">
        <v>156</v>
      </c>
      <c r="C27" s="34">
        <v>17.67</v>
      </c>
    </row>
    <row r="28" spans="1:3" ht="24.75" customHeight="1">
      <c r="A28" s="34">
        <v>14</v>
      </c>
      <c r="B28" s="42" t="s">
        <v>157</v>
      </c>
      <c r="C28" s="34">
        <v>17.33</v>
      </c>
    </row>
    <row r="29" spans="1:3" ht="24.75" customHeight="1">
      <c r="A29" s="34">
        <v>15</v>
      </c>
      <c r="B29" s="42" t="s">
        <v>158</v>
      </c>
      <c r="C29" s="34">
        <v>17.33</v>
      </c>
    </row>
    <row r="30" spans="1:3" ht="24.75" customHeight="1">
      <c r="A30" s="34">
        <v>16</v>
      </c>
      <c r="B30" s="42" t="s">
        <v>159</v>
      </c>
      <c r="C30" s="34">
        <v>17.33</v>
      </c>
    </row>
    <row r="31" spans="1:3" ht="24.75" customHeight="1">
      <c r="A31" s="34">
        <v>17</v>
      </c>
      <c r="B31" s="42" t="s">
        <v>160</v>
      </c>
      <c r="C31" s="46">
        <v>17</v>
      </c>
    </row>
    <row r="32" spans="1:3" ht="24.75" customHeight="1">
      <c r="A32" s="34">
        <v>18</v>
      </c>
      <c r="B32" s="42" t="s">
        <v>161</v>
      </c>
      <c r="C32" s="46">
        <v>17</v>
      </c>
    </row>
    <row r="33" spans="1:3" ht="24.75" customHeight="1">
      <c r="A33" s="34">
        <v>19</v>
      </c>
      <c r="B33" s="42" t="s">
        <v>162</v>
      </c>
      <c r="C33" s="34">
        <v>16.67</v>
      </c>
    </row>
    <row r="34" spans="1:3" ht="24.75" customHeight="1">
      <c r="A34" s="34">
        <v>20</v>
      </c>
      <c r="B34" s="42" t="s">
        <v>163</v>
      </c>
      <c r="C34" s="34">
        <v>16.67</v>
      </c>
    </row>
    <row r="35" spans="1:3" ht="24.75" customHeight="1">
      <c r="A35" s="34">
        <v>21</v>
      </c>
      <c r="B35" s="42" t="s">
        <v>164</v>
      </c>
      <c r="C35" s="34">
        <v>16.67</v>
      </c>
    </row>
    <row r="36" spans="1:3" ht="24.75" customHeight="1">
      <c r="A36" s="35"/>
      <c r="B36" s="35"/>
      <c r="C36" s="35"/>
    </row>
    <row r="37" spans="1:3" ht="24.75" customHeight="1">
      <c r="A37" s="228" t="s">
        <v>165</v>
      </c>
      <c r="B37" s="228"/>
      <c r="C37" s="228"/>
    </row>
    <row r="38" spans="1:3" s="5" customFormat="1" ht="24.75" customHeight="1">
      <c r="A38" s="83" t="s">
        <v>0</v>
      </c>
      <c r="B38" s="84" t="s">
        <v>1</v>
      </c>
      <c r="C38" s="85" t="s">
        <v>25</v>
      </c>
    </row>
    <row r="39" spans="1:3" ht="24.75" customHeight="1">
      <c r="A39" s="34">
        <v>1</v>
      </c>
      <c r="B39" s="43" t="s">
        <v>166</v>
      </c>
      <c r="C39" s="34">
        <v>18.33</v>
      </c>
    </row>
    <row r="40" spans="1:3" ht="24.75" customHeight="1">
      <c r="A40" s="34">
        <v>2</v>
      </c>
      <c r="B40" s="43" t="s">
        <v>167</v>
      </c>
      <c r="C40" s="34">
        <v>16.67</v>
      </c>
    </row>
    <row r="41" spans="1:3" ht="24.75" customHeight="1">
      <c r="A41" s="34">
        <v>3</v>
      </c>
      <c r="B41" s="43" t="s">
        <v>168</v>
      </c>
      <c r="C41" s="46">
        <v>15</v>
      </c>
    </row>
    <row r="42" spans="1:3" ht="24.75" customHeight="1">
      <c r="A42" s="35"/>
      <c r="B42" s="35"/>
      <c r="C42" s="35"/>
    </row>
    <row r="43" spans="1:3" ht="24.75" customHeight="1">
      <c r="A43" s="228" t="s">
        <v>169</v>
      </c>
      <c r="B43" s="228"/>
      <c r="C43" s="228"/>
    </row>
    <row r="44" spans="1:3" ht="24.75" customHeight="1">
      <c r="A44" s="36" t="s">
        <v>0</v>
      </c>
      <c r="B44" s="40" t="s">
        <v>1</v>
      </c>
      <c r="C44" s="37" t="s">
        <v>25</v>
      </c>
    </row>
    <row r="45" spans="1:3" ht="24.75" customHeight="1">
      <c r="A45" s="34">
        <v>1</v>
      </c>
      <c r="B45" s="43" t="s">
        <v>170</v>
      </c>
      <c r="C45" s="46">
        <v>19.33</v>
      </c>
    </row>
    <row r="46" spans="1:3" ht="24.75" customHeight="1">
      <c r="A46" s="34">
        <v>2</v>
      </c>
      <c r="B46" s="43" t="s">
        <v>171</v>
      </c>
      <c r="C46" s="46">
        <v>19</v>
      </c>
    </row>
    <row r="47" spans="1:3" ht="24.75" customHeight="1">
      <c r="A47" s="34">
        <v>3</v>
      </c>
      <c r="B47" s="43" t="s">
        <v>172</v>
      </c>
      <c r="C47" s="46">
        <v>19</v>
      </c>
    </row>
    <row r="48" spans="1:3" ht="24.75" customHeight="1">
      <c r="A48" s="34">
        <v>4</v>
      </c>
      <c r="B48" s="43" t="s">
        <v>173</v>
      </c>
      <c r="C48" s="46">
        <v>18.67</v>
      </c>
    </row>
    <row r="49" spans="1:3" ht="24.75" customHeight="1">
      <c r="A49" s="34">
        <v>5</v>
      </c>
      <c r="B49" s="43" t="s">
        <v>174</v>
      </c>
      <c r="C49" s="46">
        <v>18.67</v>
      </c>
    </row>
    <row r="50" spans="1:3" ht="24.75" customHeight="1">
      <c r="A50" s="34">
        <v>6</v>
      </c>
      <c r="B50" s="43" t="s">
        <v>175</v>
      </c>
      <c r="C50" s="46">
        <v>18.67</v>
      </c>
    </row>
    <row r="51" spans="1:3" ht="24.75" customHeight="1">
      <c r="A51" s="34">
        <v>7</v>
      </c>
      <c r="B51" s="43" t="s">
        <v>176</v>
      </c>
      <c r="C51" s="46">
        <v>18.67</v>
      </c>
    </row>
    <row r="52" spans="1:3" ht="24.75" customHeight="1">
      <c r="A52" s="34">
        <v>8</v>
      </c>
      <c r="B52" s="43" t="s">
        <v>177</v>
      </c>
      <c r="C52" s="46">
        <v>18.67</v>
      </c>
    </row>
    <row r="53" spans="1:3" ht="24.75" customHeight="1">
      <c r="A53" s="34">
        <v>9</v>
      </c>
      <c r="B53" s="43" t="s">
        <v>178</v>
      </c>
      <c r="C53" s="46">
        <v>18.67</v>
      </c>
    </row>
    <row r="54" spans="1:3" ht="24.75" customHeight="1">
      <c r="A54" s="34">
        <v>10</v>
      </c>
      <c r="B54" s="43" t="s">
        <v>179</v>
      </c>
      <c r="C54" s="46">
        <v>18.67</v>
      </c>
    </row>
    <row r="55" spans="1:3" ht="24.75" customHeight="1">
      <c r="A55" s="34">
        <v>11</v>
      </c>
      <c r="B55" s="43" t="s">
        <v>180</v>
      </c>
      <c r="C55" s="46">
        <v>18.33</v>
      </c>
    </row>
    <row r="56" spans="1:3" ht="24.75" customHeight="1">
      <c r="A56" s="34">
        <v>12</v>
      </c>
      <c r="B56" s="43" t="s">
        <v>181</v>
      </c>
      <c r="C56" s="46">
        <v>18.33</v>
      </c>
    </row>
    <row r="57" spans="1:3" ht="24.75" customHeight="1">
      <c r="A57" s="34">
        <v>13</v>
      </c>
      <c r="B57" s="43" t="s">
        <v>182</v>
      </c>
      <c r="C57" s="46">
        <v>18</v>
      </c>
    </row>
    <row r="58" spans="1:3" ht="24.75" customHeight="1">
      <c r="A58" s="34">
        <v>14</v>
      </c>
      <c r="B58" s="43" t="s">
        <v>183</v>
      </c>
      <c r="C58" s="46">
        <v>17.67</v>
      </c>
    </row>
    <row r="59" spans="1:3" ht="24.75" customHeight="1">
      <c r="A59" s="34">
        <v>15</v>
      </c>
      <c r="B59" s="43" t="s">
        <v>184</v>
      </c>
      <c r="C59" s="46">
        <v>17.67</v>
      </c>
    </row>
    <row r="60" spans="1:3" ht="24.75" customHeight="1">
      <c r="A60" s="34">
        <v>16</v>
      </c>
      <c r="B60" s="43" t="s">
        <v>185</v>
      </c>
      <c r="C60" s="46">
        <v>17.33</v>
      </c>
    </row>
    <row r="61" spans="1:3" ht="24.75" customHeight="1">
      <c r="A61" s="34">
        <v>17</v>
      </c>
      <c r="B61" s="43" t="s">
        <v>186</v>
      </c>
      <c r="C61" s="46">
        <v>17.33</v>
      </c>
    </row>
    <row r="62" spans="1:3" ht="24.75" customHeight="1">
      <c r="A62" s="34">
        <v>18</v>
      </c>
      <c r="B62" s="43" t="s">
        <v>187</v>
      </c>
      <c r="C62" s="46">
        <v>17.33</v>
      </c>
    </row>
    <row r="63" spans="1:3" ht="24.75" customHeight="1">
      <c r="A63" s="34">
        <v>19</v>
      </c>
      <c r="B63" s="43" t="s">
        <v>188</v>
      </c>
      <c r="C63" s="46">
        <v>17</v>
      </c>
    </row>
    <row r="64" spans="1:3" ht="24.75" customHeight="1">
      <c r="A64" s="34">
        <v>20</v>
      </c>
      <c r="B64" s="43" t="s">
        <v>189</v>
      </c>
      <c r="C64" s="46">
        <v>15.33</v>
      </c>
    </row>
    <row r="65" spans="1:3" ht="24.75" customHeight="1">
      <c r="A65" s="34">
        <v>21</v>
      </c>
      <c r="B65" s="43" t="s">
        <v>190</v>
      </c>
      <c r="C65" s="46">
        <v>15</v>
      </c>
    </row>
    <row r="66" spans="1:3" ht="24.75" customHeight="1">
      <c r="A66" s="35"/>
      <c r="B66" s="35"/>
      <c r="C66" s="35"/>
    </row>
    <row r="67" spans="1:3" ht="24.75" customHeight="1">
      <c r="A67" s="228" t="s">
        <v>191</v>
      </c>
      <c r="B67" s="228"/>
      <c r="C67" s="228"/>
    </row>
    <row r="68" spans="1:3" ht="24.75" customHeight="1">
      <c r="A68" s="36" t="s">
        <v>0</v>
      </c>
      <c r="B68" s="40" t="s">
        <v>1</v>
      </c>
      <c r="C68" s="37" t="s">
        <v>25</v>
      </c>
    </row>
    <row r="69" spans="1:3" ht="24.75" customHeight="1">
      <c r="A69" s="38">
        <v>1</v>
      </c>
      <c r="B69" s="42" t="s">
        <v>192</v>
      </c>
      <c r="C69" s="39">
        <v>17.33</v>
      </c>
    </row>
    <row r="70" spans="1:3" ht="24.75" customHeight="1">
      <c r="A70" s="35"/>
      <c r="B70" s="35"/>
      <c r="C70" s="35"/>
    </row>
    <row r="71" spans="1:3" ht="24.75" customHeight="1">
      <c r="A71" s="228" t="s">
        <v>193</v>
      </c>
      <c r="B71" s="228"/>
      <c r="C71" s="228"/>
    </row>
    <row r="72" spans="1:3" ht="24.75" customHeight="1">
      <c r="A72" s="36" t="s">
        <v>0</v>
      </c>
      <c r="B72" s="40" t="s">
        <v>1</v>
      </c>
      <c r="C72" s="37" t="s">
        <v>25</v>
      </c>
    </row>
    <row r="73" spans="1:3" ht="24.75" customHeight="1">
      <c r="A73" s="34">
        <v>1</v>
      </c>
      <c r="B73" s="42" t="s">
        <v>194</v>
      </c>
      <c r="C73" s="34">
        <v>14.67</v>
      </c>
    </row>
    <row r="74" spans="1:3" ht="24.75" customHeight="1">
      <c r="A74" s="35"/>
      <c r="B74" s="35"/>
      <c r="C74" s="35"/>
    </row>
    <row r="75" spans="1:3" ht="24.75" customHeight="1">
      <c r="A75" s="228" t="s">
        <v>195</v>
      </c>
      <c r="B75" s="228"/>
      <c r="C75" s="228"/>
    </row>
    <row r="76" spans="1:3" ht="24.75" customHeight="1">
      <c r="A76" s="36" t="s">
        <v>0</v>
      </c>
      <c r="B76" s="40" t="s">
        <v>1</v>
      </c>
      <c r="C76" s="37" t="s">
        <v>25</v>
      </c>
    </row>
    <row r="77" spans="1:3" ht="24.75" customHeight="1">
      <c r="A77" s="34">
        <v>1</v>
      </c>
      <c r="B77" s="42" t="s">
        <v>196</v>
      </c>
      <c r="C77" s="44">
        <v>18.33</v>
      </c>
    </row>
    <row r="78" spans="1:3" ht="18" customHeight="1">
      <c r="A78" s="35"/>
      <c r="B78" s="35"/>
      <c r="C78" s="35"/>
    </row>
    <row r="80" ht="12.75">
      <c r="A80" s="45" t="s">
        <v>197</v>
      </c>
    </row>
    <row r="81" ht="13.5" thickBot="1"/>
    <row r="82" spans="1:2" ht="13.5" thickBot="1">
      <c r="A82" s="220" t="s">
        <v>8</v>
      </c>
      <c r="B82" s="221"/>
    </row>
    <row r="83" spans="1:2" ht="12.75">
      <c r="A83" s="45" t="s">
        <v>198</v>
      </c>
      <c r="B83" s="1"/>
    </row>
    <row r="84" spans="1:2" ht="12.75">
      <c r="A84" s="45" t="s">
        <v>90</v>
      </c>
      <c r="B84" s="1"/>
    </row>
    <row r="85" spans="1:2" ht="12.75">
      <c r="A85" s="45" t="s">
        <v>91</v>
      </c>
      <c r="B85" s="1"/>
    </row>
  </sheetData>
  <sheetProtection/>
  <mergeCells count="14">
    <mergeCell ref="A1:C1"/>
    <mergeCell ref="A3:C3"/>
    <mergeCell ref="A5:C5"/>
    <mergeCell ref="A7:C7"/>
    <mergeCell ref="A8:B8"/>
    <mergeCell ref="A67:C67"/>
    <mergeCell ref="A71:C71"/>
    <mergeCell ref="A9:C9"/>
    <mergeCell ref="A75:C75"/>
    <mergeCell ref="A82:B82"/>
    <mergeCell ref="A11:C11"/>
    <mergeCell ref="A13:C13"/>
    <mergeCell ref="A37:C37"/>
    <mergeCell ref="A43:C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D78" sqref="D78"/>
    </sheetView>
  </sheetViews>
  <sheetFormatPr defaultColWidth="11.421875" defaultRowHeight="12.75"/>
  <cols>
    <col min="1" max="1" width="7.140625" style="0" customWidth="1"/>
    <col min="2" max="2" width="11.57421875" style="0" customWidth="1"/>
    <col min="3" max="3" width="10.421875" style="0" customWidth="1"/>
    <col min="4" max="4" width="33.00390625" style="0" customWidth="1"/>
    <col min="5" max="5" width="20.140625" style="0" customWidth="1"/>
  </cols>
  <sheetData>
    <row r="1" spans="1:5" s="2" customFormat="1" ht="15.75">
      <c r="A1" s="202" t="s">
        <v>3</v>
      </c>
      <c r="B1" s="202"/>
      <c r="C1" s="202"/>
      <c r="D1" s="202"/>
      <c r="E1" s="202"/>
    </row>
    <row r="2" spans="1:5" s="2" customFormat="1" ht="15.75">
      <c r="A2" s="11"/>
      <c r="B2" s="11"/>
      <c r="C2" s="11"/>
      <c r="D2" s="11"/>
      <c r="E2" s="11"/>
    </row>
    <row r="3" spans="1:5" s="2" customFormat="1" ht="15.75">
      <c r="A3" s="203" t="s">
        <v>10</v>
      </c>
      <c r="B3" s="203"/>
      <c r="C3" s="203"/>
      <c r="D3" s="203"/>
      <c r="E3" s="203"/>
    </row>
    <row r="4" spans="1:5" s="2" customFormat="1" ht="15.75">
      <c r="A4" s="12"/>
      <c r="B4" s="12"/>
      <c r="C4" s="12"/>
      <c r="D4" s="12"/>
      <c r="E4" s="12"/>
    </row>
    <row r="5" spans="1:5" s="2" customFormat="1" ht="15.75">
      <c r="A5" s="204" t="s">
        <v>199</v>
      </c>
      <c r="B5" s="204"/>
      <c r="C5" s="204"/>
      <c r="D5" s="204"/>
      <c r="E5" s="204"/>
    </row>
    <row r="6" s="2" customFormat="1" ht="15">
      <c r="D6" s="88"/>
    </row>
    <row r="7" spans="1:5" s="2" customFormat="1" ht="15.75">
      <c r="A7" s="204" t="s">
        <v>11</v>
      </c>
      <c r="B7" s="204"/>
      <c r="C7" s="204"/>
      <c r="D7" s="204"/>
      <c r="E7" s="204"/>
    </row>
    <row r="8" spans="1:4" s="2" customFormat="1" ht="15">
      <c r="A8" s="216"/>
      <c r="B8" s="216"/>
      <c r="C8" s="216"/>
      <c r="D8" s="216"/>
    </row>
    <row r="9" spans="1:5" s="2" customFormat="1" ht="15.75">
      <c r="A9" s="217" t="s">
        <v>13</v>
      </c>
      <c r="B9" s="217"/>
      <c r="C9" s="217"/>
      <c r="D9" s="217"/>
      <c r="E9" s="217"/>
    </row>
    <row r="10" spans="1:5" s="2" customFormat="1" ht="15.75">
      <c r="A10" s="13"/>
      <c r="B10" s="13"/>
      <c r="C10" s="13"/>
      <c r="D10" s="13"/>
      <c r="E10" s="13"/>
    </row>
    <row r="11" spans="1:5" s="2" customFormat="1" ht="15.75">
      <c r="A11" s="204" t="s">
        <v>4</v>
      </c>
      <c r="B11" s="204"/>
      <c r="C11" s="204"/>
      <c r="D11" s="204"/>
      <c r="E11" s="204"/>
    </row>
    <row r="12" spans="1:5" ht="15.75">
      <c r="A12" s="4"/>
      <c r="B12" s="4"/>
      <c r="C12" s="4"/>
      <c r="D12" s="4"/>
      <c r="E12" s="4"/>
    </row>
    <row r="13" spans="1:4" ht="24.75" customHeight="1">
      <c r="A13" s="211" t="s">
        <v>200</v>
      </c>
      <c r="B13" s="211"/>
      <c r="C13" s="211"/>
      <c r="D13" s="211"/>
    </row>
    <row r="14" spans="1:5" s="5" customFormat="1" ht="24.75" customHeight="1">
      <c r="A14" s="83" t="s">
        <v>0</v>
      </c>
      <c r="B14" s="212" t="s">
        <v>1</v>
      </c>
      <c r="C14" s="213"/>
      <c r="D14" s="214"/>
      <c r="E14" s="85" t="s">
        <v>25</v>
      </c>
    </row>
    <row r="15" spans="1:5" ht="24.75" customHeight="1">
      <c r="A15" s="34">
        <v>1</v>
      </c>
      <c r="B15" s="31" t="s">
        <v>201</v>
      </c>
      <c r="C15" s="32"/>
      <c r="D15" s="33"/>
      <c r="E15" s="34">
        <v>16.5</v>
      </c>
    </row>
    <row r="16" spans="1:5" ht="24.75" customHeight="1">
      <c r="A16" s="34">
        <v>2</v>
      </c>
      <c r="B16" s="31" t="s">
        <v>202</v>
      </c>
      <c r="C16" s="32"/>
      <c r="D16" s="33"/>
      <c r="E16" s="34">
        <v>15.5</v>
      </c>
    </row>
    <row r="17" spans="1:5" ht="24.75" customHeight="1">
      <c r="A17" s="34">
        <v>3</v>
      </c>
      <c r="B17" s="31" t="s">
        <v>203</v>
      </c>
      <c r="C17" s="32"/>
      <c r="D17" s="33"/>
      <c r="E17" s="34">
        <v>16.5</v>
      </c>
    </row>
    <row r="18" spans="1:5" ht="24.75" customHeight="1">
      <c r="A18" s="34">
        <v>4</v>
      </c>
      <c r="B18" s="31" t="s">
        <v>204</v>
      </c>
      <c r="C18" s="32"/>
      <c r="D18" s="33"/>
      <c r="E18" s="34">
        <v>14.5</v>
      </c>
    </row>
    <row r="19" spans="1:5" ht="24.75" customHeight="1">
      <c r="A19" s="34">
        <v>5</v>
      </c>
      <c r="B19" s="31" t="s">
        <v>205</v>
      </c>
      <c r="C19" s="32"/>
      <c r="D19" s="33"/>
      <c r="E19" s="34">
        <v>15</v>
      </c>
    </row>
    <row r="20" spans="1:5" ht="24.75" customHeight="1">
      <c r="A20" s="34">
        <v>6</v>
      </c>
      <c r="B20" s="31" t="s">
        <v>206</v>
      </c>
      <c r="C20" s="32"/>
      <c r="D20" s="33"/>
      <c r="E20" s="34">
        <v>14.5</v>
      </c>
    </row>
    <row r="21" spans="1:5" ht="24.75" customHeight="1">
      <c r="A21" s="34">
        <v>7</v>
      </c>
      <c r="B21" s="31" t="s">
        <v>207</v>
      </c>
      <c r="C21" s="32"/>
      <c r="D21" s="33"/>
      <c r="E21" s="34">
        <v>18.5</v>
      </c>
    </row>
    <row r="22" spans="1:5" ht="24.75" customHeight="1">
      <c r="A22" s="34">
        <v>8</v>
      </c>
      <c r="B22" s="31" t="s">
        <v>208</v>
      </c>
      <c r="C22" s="32"/>
      <c r="D22" s="33"/>
      <c r="E22" s="34">
        <v>15.5</v>
      </c>
    </row>
    <row r="23" spans="1:5" ht="24.75" customHeight="1">
      <c r="A23" s="34">
        <v>9</v>
      </c>
      <c r="B23" s="31" t="s">
        <v>209</v>
      </c>
      <c r="C23" s="32"/>
      <c r="D23" s="33"/>
      <c r="E23" s="34">
        <v>18.5</v>
      </c>
    </row>
    <row r="24" spans="1:5" ht="24.75" customHeight="1">
      <c r="A24" s="34">
        <v>10</v>
      </c>
      <c r="B24" s="31" t="s">
        <v>210</v>
      </c>
      <c r="C24" s="32"/>
      <c r="D24" s="33"/>
      <c r="E24" s="34">
        <v>17.5</v>
      </c>
    </row>
    <row r="25" spans="1:5" ht="24.75" customHeight="1">
      <c r="A25" s="34">
        <v>11</v>
      </c>
      <c r="B25" s="31" t="s">
        <v>211</v>
      </c>
      <c r="C25" s="32"/>
      <c r="D25" s="33"/>
      <c r="E25" s="34">
        <v>17</v>
      </c>
    </row>
    <row r="26" spans="1:5" ht="24.75" customHeight="1">
      <c r="A26" s="34">
        <v>12</v>
      </c>
      <c r="B26" s="31" t="s">
        <v>212</v>
      </c>
      <c r="C26" s="32"/>
      <c r="D26" s="33"/>
      <c r="E26" s="34">
        <v>17</v>
      </c>
    </row>
    <row r="27" spans="1:5" ht="24.75" customHeight="1">
      <c r="A27" s="34">
        <v>13</v>
      </c>
      <c r="B27" s="31" t="s">
        <v>213</v>
      </c>
      <c r="C27" s="32"/>
      <c r="D27" s="33"/>
      <c r="E27" s="34">
        <v>17.5</v>
      </c>
    </row>
    <row r="28" spans="1:5" ht="24.75" customHeight="1">
      <c r="A28" s="34">
        <v>14</v>
      </c>
      <c r="B28" s="31" t="s">
        <v>214</v>
      </c>
      <c r="C28" s="32"/>
      <c r="D28" s="33"/>
      <c r="E28" s="34">
        <v>15.5</v>
      </c>
    </row>
    <row r="29" spans="1:5" ht="24.75" customHeight="1">
      <c r="A29" s="34">
        <v>15</v>
      </c>
      <c r="B29" s="31" t="s">
        <v>215</v>
      </c>
      <c r="C29" s="32"/>
      <c r="D29" s="33"/>
      <c r="E29" s="34">
        <v>16</v>
      </c>
    </row>
    <row r="30" spans="1:5" ht="24.75" customHeight="1">
      <c r="A30" s="34">
        <v>16</v>
      </c>
      <c r="B30" s="31" t="s">
        <v>216</v>
      </c>
      <c r="C30" s="32"/>
      <c r="D30" s="33"/>
      <c r="E30" s="34">
        <v>15.5</v>
      </c>
    </row>
    <row r="31" spans="1:5" ht="24.75" customHeight="1">
      <c r="A31" s="34">
        <v>17</v>
      </c>
      <c r="B31" s="31" t="s">
        <v>217</v>
      </c>
      <c r="C31" s="32"/>
      <c r="D31" s="33"/>
      <c r="E31" s="34">
        <v>14.5</v>
      </c>
    </row>
    <row r="32" spans="1:5" ht="24.75" customHeight="1">
      <c r="A32" s="34">
        <v>18</v>
      </c>
      <c r="B32" s="31" t="s">
        <v>218</v>
      </c>
      <c r="C32" s="32"/>
      <c r="D32" s="33"/>
      <c r="E32" s="34">
        <v>18.5</v>
      </c>
    </row>
    <row r="33" spans="1:5" ht="24.75" customHeight="1">
      <c r="A33" s="35"/>
      <c r="B33" s="35"/>
      <c r="C33" s="35"/>
      <c r="D33" s="9"/>
      <c r="E33" s="35"/>
    </row>
    <row r="34" spans="1:5" ht="24.75" customHeight="1">
      <c r="A34" s="254" t="s">
        <v>219</v>
      </c>
      <c r="B34" s="254"/>
      <c r="C34" s="254"/>
      <c r="D34" s="254"/>
      <c r="E34" s="254"/>
    </row>
    <row r="35" spans="1:5" s="5" customFormat="1" ht="24.75" customHeight="1">
      <c r="A35" s="83" t="s">
        <v>0</v>
      </c>
      <c r="B35" s="212" t="s">
        <v>1</v>
      </c>
      <c r="C35" s="213"/>
      <c r="D35" s="214"/>
      <c r="E35" s="85" t="s">
        <v>25</v>
      </c>
    </row>
    <row r="36" spans="1:5" ht="24.75" customHeight="1">
      <c r="A36" s="34">
        <v>1</v>
      </c>
      <c r="B36" s="31" t="s">
        <v>220</v>
      </c>
      <c r="C36" s="30"/>
      <c r="D36" s="39"/>
      <c r="E36" s="34">
        <v>18</v>
      </c>
    </row>
    <row r="37" spans="1:5" ht="24.75" customHeight="1">
      <c r="A37" s="35"/>
      <c r="B37" s="35"/>
      <c r="C37" s="35"/>
      <c r="D37" s="35"/>
      <c r="E37" s="35"/>
    </row>
    <row r="38" spans="1:5" ht="24.75" customHeight="1">
      <c r="A38" s="211" t="s">
        <v>221</v>
      </c>
      <c r="B38" s="211"/>
      <c r="C38" s="211"/>
      <c r="D38" s="211"/>
      <c r="E38" s="2"/>
    </row>
    <row r="39" spans="1:5" s="5" customFormat="1" ht="24.75" customHeight="1">
      <c r="A39" s="83" t="s">
        <v>0</v>
      </c>
      <c r="B39" s="212" t="s">
        <v>1</v>
      </c>
      <c r="C39" s="213"/>
      <c r="D39" s="214"/>
      <c r="E39" s="85" t="s">
        <v>25</v>
      </c>
    </row>
    <row r="40" spans="1:5" ht="24.75" customHeight="1">
      <c r="A40" s="34">
        <v>1</v>
      </c>
      <c r="B40" s="31" t="s">
        <v>222</v>
      </c>
      <c r="C40" s="30"/>
      <c r="D40" s="39"/>
      <c r="E40" s="34">
        <v>17</v>
      </c>
    </row>
    <row r="41" spans="1:5" ht="24.75" customHeight="1">
      <c r="A41" s="34">
        <v>2</v>
      </c>
      <c r="B41" s="31" t="s">
        <v>223</v>
      </c>
      <c r="C41" s="30"/>
      <c r="D41" s="39"/>
      <c r="E41" s="34">
        <v>17</v>
      </c>
    </row>
    <row r="42" spans="1:5" ht="24.75" customHeight="1">
      <c r="A42" s="34">
        <v>3</v>
      </c>
      <c r="B42" s="31" t="s">
        <v>224</v>
      </c>
      <c r="C42" s="30"/>
      <c r="D42" s="39"/>
      <c r="E42" s="34">
        <v>17.5</v>
      </c>
    </row>
    <row r="43" spans="1:5" ht="24.75" customHeight="1">
      <c r="A43" s="35"/>
      <c r="B43" s="35"/>
      <c r="C43" s="35"/>
      <c r="D43" s="35"/>
      <c r="E43" s="35"/>
    </row>
    <row r="44" spans="1:5" ht="24.75" customHeight="1">
      <c r="A44" s="254" t="s">
        <v>225</v>
      </c>
      <c r="B44" s="254"/>
      <c r="C44" s="254"/>
      <c r="D44" s="254"/>
      <c r="E44" s="254"/>
    </row>
    <row r="45" spans="1:5" s="5" customFormat="1" ht="24.75" customHeight="1">
      <c r="A45" s="83" t="s">
        <v>0</v>
      </c>
      <c r="B45" s="212" t="s">
        <v>1</v>
      </c>
      <c r="C45" s="213"/>
      <c r="D45" s="214"/>
      <c r="E45" s="85" t="s">
        <v>25</v>
      </c>
    </row>
    <row r="46" spans="1:5" ht="24.75" customHeight="1">
      <c r="A46" s="34">
        <v>1</v>
      </c>
      <c r="B46" s="31" t="s">
        <v>226</v>
      </c>
      <c r="C46" s="30"/>
      <c r="D46" s="39"/>
      <c r="E46" s="34">
        <v>16.5</v>
      </c>
    </row>
    <row r="47" spans="1:5" ht="24.75" customHeight="1">
      <c r="A47" s="34">
        <v>2</v>
      </c>
      <c r="B47" s="31" t="s">
        <v>227</v>
      </c>
      <c r="C47" s="30"/>
      <c r="D47" s="39"/>
      <c r="E47" s="34">
        <v>17</v>
      </c>
    </row>
    <row r="48" spans="1:5" ht="24.75" customHeight="1">
      <c r="A48" s="34">
        <v>3</v>
      </c>
      <c r="B48" s="31" t="s">
        <v>228</v>
      </c>
      <c r="C48" s="30"/>
      <c r="D48" s="39"/>
      <c r="E48" s="34">
        <v>17.5</v>
      </c>
    </row>
    <row r="49" spans="1:5" ht="24.75" customHeight="1">
      <c r="A49" s="34">
        <v>5</v>
      </c>
      <c r="B49" s="31" t="s">
        <v>229</v>
      </c>
      <c r="C49" s="30"/>
      <c r="D49" s="39"/>
      <c r="E49" s="34">
        <v>17</v>
      </c>
    </row>
    <row r="50" spans="1:5" ht="24.75" customHeight="1">
      <c r="A50" s="34">
        <v>6</v>
      </c>
      <c r="B50" s="31" t="s">
        <v>230</v>
      </c>
      <c r="C50" s="30"/>
      <c r="D50" s="39"/>
      <c r="E50" s="34">
        <v>17.5</v>
      </c>
    </row>
    <row r="51" spans="1:5" ht="24.75" customHeight="1">
      <c r="A51" s="34">
        <v>7</v>
      </c>
      <c r="B51" s="31" t="s">
        <v>231</v>
      </c>
      <c r="C51" s="30"/>
      <c r="D51" s="39"/>
      <c r="E51" s="34">
        <v>16.5</v>
      </c>
    </row>
    <row r="52" spans="1:5" ht="24.75" customHeight="1">
      <c r="A52" s="34">
        <v>8</v>
      </c>
      <c r="B52" s="31" t="s">
        <v>232</v>
      </c>
      <c r="C52" s="30"/>
      <c r="D52" s="39"/>
      <c r="E52" s="34">
        <v>16.5</v>
      </c>
    </row>
    <row r="53" spans="1:5" ht="24.75" customHeight="1">
      <c r="A53" s="34">
        <v>9</v>
      </c>
      <c r="B53" s="31" t="s">
        <v>233</v>
      </c>
      <c r="C53" s="30"/>
      <c r="D53" s="39"/>
      <c r="E53" s="34">
        <v>15.5</v>
      </c>
    </row>
    <row r="54" spans="1:5" ht="24.75" customHeight="1">
      <c r="A54" s="35"/>
      <c r="B54" s="35"/>
      <c r="C54" s="35"/>
      <c r="D54" s="35"/>
      <c r="E54" s="35"/>
    </row>
    <row r="55" spans="1:5" ht="24.75" customHeight="1">
      <c r="A55" s="211" t="s">
        <v>234</v>
      </c>
      <c r="B55" s="211"/>
      <c r="C55" s="211"/>
      <c r="D55" s="211"/>
      <c r="E55" s="211"/>
    </row>
    <row r="56" spans="1:5" s="5" customFormat="1" ht="24.75" customHeight="1">
      <c r="A56" s="83" t="s">
        <v>0</v>
      </c>
      <c r="B56" s="212" t="s">
        <v>1</v>
      </c>
      <c r="C56" s="213"/>
      <c r="D56" s="214"/>
      <c r="E56" s="85" t="s">
        <v>25</v>
      </c>
    </row>
    <row r="57" spans="1:5" ht="24.75" customHeight="1">
      <c r="A57" s="34">
        <v>1</v>
      </c>
      <c r="B57" s="31" t="s">
        <v>235</v>
      </c>
      <c r="C57" s="30"/>
      <c r="D57" s="39"/>
      <c r="E57" s="34">
        <v>16.5</v>
      </c>
    </row>
    <row r="58" spans="1:5" ht="24.75" customHeight="1">
      <c r="A58" s="34">
        <v>2</v>
      </c>
      <c r="B58" s="31" t="s">
        <v>236</v>
      </c>
      <c r="C58" s="30"/>
      <c r="D58" s="39"/>
      <c r="E58" s="34">
        <v>17</v>
      </c>
    </row>
    <row r="59" spans="1:5" ht="24.75" customHeight="1">
      <c r="A59" s="35"/>
      <c r="B59" s="35"/>
      <c r="C59" s="35"/>
      <c r="D59" s="35"/>
      <c r="E59" s="35"/>
    </row>
    <row r="60" spans="1:5" ht="24.75" customHeight="1">
      <c r="A60" s="211" t="s">
        <v>237</v>
      </c>
      <c r="B60" s="211"/>
      <c r="C60" s="211"/>
      <c r="D60" s="211"/>
      <c r="E60" s="2"/>
    </row>
    <row r="61" spans="1:5" s="5" customFormat="1" ht="24.75" customHeight="1">
      <c r="A61" s="83" t="s">
        <v>0</v>
      </c>
      <c r="B61" s="212" t="s">
        <v>1</v>
      </c>
      <c r="C61" s="213"/>
      <c r="D61" s="214"/>
      <c r="E61" s="85" t="s">
        <v>25</v>
      </c>
    </row>
    <row r="62" spans="1:5" ht="24.75" customHeight="1">
      <c r="A62" s="34">
        <v>1</v>
      </c>
      <c r="B62" s="31" t="s">
        <v>238</v>
      </c>
      <c r="C62" s="30"/>
      <c r="D62" s="39"/>
      <c r="E62" s="34">
        <v>15.5</v>
      </c>
    </row>
    <row r="63" spans="1:5" ht="24.75" customHeight="1">
      <c r="A63" s="34">
        <v>2</v>
      </c>
      <c r="B63" s="31" t="s">
        <v>239</v>
      </c>
      <c r="C63" s="30"/>
      <c r="D63" s="39"/>
      <c r="E63" s="34">
        <v>15</v>
      </c>
    </row>
    <row r="64" spans="1:5" ht="24.75" customHeight="1">
      <c r="A64" s="34">
        <v>3</v>
      </c>
      <c r="B64" s="31" t="s">
        <v>240</v>
      </c>
      <c r="C64" s="30"/>
      <c r="D64" s="39"/>
      <c r="E64" s="34">
        <v>16</v>
      </c>
    </row>
    <row r="65" spans="1:5" ht="24.75" customHeight="1">
      <c r="A65" s="34">
        <v>4</v>
      </c>
      <c r="B65" s="31" t="s">
        <v>241</v>
      </c>
      <c r="C65" s="30"/>
      <c r="D65" s="39"/>
      <c r="E65" s="34">
        <v>17</v>
      </c>
    </row>
    <row r="66" spans="1:5" ht="24.75" customHeight="1">
      <c r="A66" s="34">
        <v>5</v>
      </c>
      <c r="B66" s="31" t="s">
        <v>242</v>
      </c>
      <c r="C66" s="30"/>
      <c r="D66" s="39"/>
      <c r="E66" s="34">
        <v>18.5</v>
      </c>
    </row>
    <row r="67" spans="1:5" ht="24.75" customHeight="1">
      <c r="A67" s="34">
        <v>6</v>
      </c>
      <c r="B67" s="31" t="s">
        <v>243</v>
      </c>
      <c r="C67" s="30"/>
      <c r="D67" s="39"/>
      <c r="E67" s="34">
        <v>15.5</v>
      </c>
    </row>
    <row r="68" spans="1:5" ht="24.75" customHeight="1">
      <c r="A68" s="34">
        <v>7</v>
      </c>
      <c r="B68" s="31" t="s">
        <v>244</v>
      </c>
      <c r="C68" s="30"/>
      <c r="D68" s="39"/>
      <c r="E68" s="34">
        <v>16.5</v>
      </c>
    </row>
    <row r="69" spans="1:5" ht="24.75" customHeight="1">
      <c r="A69" s="34">
        <v>8</v>
      </c>
      <c r="B69" s="31" t="s">
        <v>245</v>
      </c>
      <c r="C69" s="30"/>
      <c r="D69" s="39"/>
      <c r="E69" s="34">
        <v>16</v>
      </c>
    </row>
    <row r="70" spans="1:5" ht="24.75" customHeight="1">
      <c r="A70" s="34">
        <v>9</v>
      </c>
      <c r="B70" s="31" t="s">
        <v>246</v>
      </c>
      <c r="C70" s="30"/>
      <c r="D70" s="39"/>
      <c r="E70" s="34">
        <v>14</v>
      </c>
    </row>
    <row r="71" spans="1:5" ht="24.75" customHeight="1">
      <c r="A71" s="34">
        <v>10</v>
      </c>
      <c r="B71" s="31" t="s">
        <v>247</v>
      </c>
      <c r="C71" s="30"/>
      <c r="D71" s="39"/>
      <c r="E71" s="34">
        <v>17.5</v>
      </c>
    </row>
    <row r="72" spans="1:5" ht="18.75" customHeight="1">
      <c r="A72" s="35"/>
      <c r="B72" s="35"/>
      <c r="C72" s="35"/>
      <c r="D72" s="35"/>
      <c r="E72" s="35"/>
    </row>
    <row r="73" spans="1:5" ht="24.75" customHeight="1">
      <c r="A73" s="228" t="s">
        <v>248</v>
      </c>
      <c r="B73" s="228"/>
      <c r="C73" s="228"/>
      <c r="D73" s="228"/>
      <c r="E73" s="2"/>
    </row>
    <row r="74" spans="1:5" s="5" customFormat="1" ht="24.75" customHeight="1">
      <c r="A74" s="83" t="s">
        <v>0</v>
      </c>
      <c r="B74" s="212" t="s">
        <v>1</v>
      </c>
      <c r="C74" s="213"/>
      <c r="D74" s="214"/>
      <c r="E74" s="85" t="s">
        <v>25</v>
      </c>
    </row>
    <row r="75" spans="1:5" ht="24.75" customHeight="1">
      <c r="A75" s="38">
        <v>1</v>
      </c>
      <c r="B75" s="31" t="s">
        <v>249</v>
      </c>
      <c r="C75" s="32"/>
      <c r="D75" s="32"/>
      <c r="E75" s="34">
        <v>18</v>
      </c>
    </row>
    <row r="76" spans="1:5" ht="24.75" customHeight="1">
      <c r="A76" s="38">
        <v>2</v>
      </c>
      <c r="B76" s="31" t="s">
        <v>250</v>
      </c>
      <c r="C76" s="32"/>
      <c r="D76" s="32"/>
      <c r="E76" s="34">
        <v>17</v>
      </c>
    </row>
    <row r="77" spans="1:5" ht="24.75" customHeight="1">
      <c r="A77" s="38">
        <v>3</v>
      </c>
      <c r="B77" s="31" t="s">
        <v>251</v>
      </c>
      <c r="C77" s="32"/>
      <c r="D77" s="32"/>
      <c r="E77" s="34">
        <v>16.5</v>
      </c>
    </row>
    <row r="78" spans="1:5" ht="24.75" customHeight="1">
      <c r="A78" s="34">
        <v>4</v>
      </c>
      <c r="B78" s="31" t="s">
        <v>252</v>
      </c>
      <c r="C78" s="32"/>
      <c r="D78" s="32"/>
      <c r="E78" s="34">
        <v>16</v>
      </c>
    </row>
    <row r="79" spans="1:5" ht="24.75" customHeight="1">
      <c r="A79" s="38">
        <v>5</v>
      </c>
      <c r="B79" s="31" t="s">
        <v>253</v>
      </c>
      <c r="C79" s="32"/>
      <c r="D79" s="32"/>
      <c r="E79" s="34">
        <v>18.5</v>
      </c>
    </row>
    <row r="80" spans="1:5" ht="15">
      <c r="A80" s="35"/>
      <c r="B80" s="35"/>
      <c r="C80" s="35"/>
      <c r="D80" s="35"/>
      <c r="E80" s="35"/>
    </row>
    <row r="81" spans="1:3" ht="15" customHeight="1">
      <c r="A81" s="1" t="s">
        <v>254</v>
      </c>
      <c r="C81" s="1"/>
    </row>
    <row r="82" ht="15" customHeight="1" thickBot="1"/>
    <row r="83" spans="1:4" ht="15" customHeight="1" thickBot="1">
      <c r="A83" s="220" t="s">
        <v>8</v>
      </c>
      <c r="B83" s="221"/>
      <c r="C83" s="221"/>
      <c r="D83" s="229"/>
    </row>
    <row r="84" spans="1:4" ht="15" customHeight="1">
      <c r="A84" s="255" t="s">
        <v>255</v>
      </c>
      <c r="B84" s="256"/>
      <c r="C84" s="257" t="s">
        <v>256</v>
      </c>
      <c r="D84" s="258"/>
    </row>
    <row r="85" spans="1:4" ht="12.75">
      <c r="A85" s="246" t="s">
        <v>257</v>
      </c>
      <c r="B85" s="247"/>
      <c r="C85" s="248" t="s">
        <v>258</v>
      </c>
      <c r="D85" s="249"/>
    </row>
    <row r="86" spans="1:4" ht="13.5" thickBot="1">
      <c r="A86" s="250" t="s">
        <v>259</v>
      </c>
      <c r="B86" s="251"/>
      <c r="C86" s="252" t="s">
        <v>260</v>
      </c>
      <c r="D86" s="253"/>
    </row>
  </sheetData>
  <sheetProtection/>
  <mergeCells count="28">
    <mergeCell ref="A9:E9"/>
    <mergeCell ref="A11:E11"/>
    <mergeCell ref="A13:D13"/>
    <mergeCell ref="B14:D14"/>
    <mergeCell ref="B35:D35"/>
    <mergeCell ref="A38:D38"/>
    <mergeCell ref="A1:E1"/>
    <mergeCell ref="A3:E3"/>
    <mergeCell ref="A5:E5"/>
    <mergeCell ref="A7:E7"/>
    <mergeCell ref="A8:D8"/>
    <mergeCell ref="A84:B84"/>
    <mergeCell ref="C84:D84"/>
    <mergeCell ref="B39:D39"/>
    <mergeCell ref="B45:D45"/>
    <mergeCell ref="A55:E55"/>
    <mergeCell ref="B56:D56"/>
    <mergeCell ref="A60:D60"/>
    <mergeCell ref="A85:B85"/>
    <mergeCell ref="C85:D85"/>
    <mergeCell ref="A86:B86"/>
    <mergeCell ref="C86:D86"/>
    <mergeCell ref="A44:E44"/>
    <mergeCell ref="A34:E34"/>
    <mergeCell ref="B61:D61"/>
    <mergeCell ref="A73:D73"/>
    <mergeCell ref="B74:D74"/>
    <mergeCell ref="A83:D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3">
      <selection activeCell="B52" sqref="B52:D52"/>
    </sheetView>
  </sheetViews>
  <sheetFormatPr defaultColWidth="11.421875" defaultRowHeight="12.75"/>
  <cols>
    <col min="1" max="1" width="7.140625" style="0" customWidth="1"/>
    <col min="2" max="2" width="11.57421875" style="0" customWidth="1"/>
    <col min="3" max="3" width="10.421875" style="0" customWidth="1"/>
    <col min="4" max="4" width="44.00390625" style="0" customWidth="1"/>
    <col min="5" max="5" width="20.140625" style="0" customWidth="1"/>
  </cols>
  <sheetData>
    <row r="1" spans="1:5" s="2" customFormat="1" ht="15.75">
      <c r="A1" s="202" t="s">
        <v>3</v>
      </c>
      <c r="B1" s="202"/>
      <c r="C1" s="202"/>
      <c r="D1" s="202"/>
      <c r="E1" s="202"/>
    </row>
    <row r="2" spans="1:5" s="2" customFormat="1" ht="15.75">
      <c r="A2" s="11"/>
      <c r="B2" s="11"/>
      <c r="C2" s="11"/>
      <c r="D2" s="11"/>
      <c r="E2" s="11"/>
    </row>
    <row r="3" spans="1:5" s="2" customFormat="1" ht="15.75">
      <c r="A3" s="203" t="s">
        <v>10</v>
      </c>
      <c r="B3" s="203"/>
      <c r="C3" s="203"/>
      <c r="D3" s="203"/>
      <c r="E3" s="203"/>
    </row>
    <row r="4" spans="1:5" s="2" customFormat="1" ht="15.75" customHeight="1">
      <c r="A4" s="12"/>
      <c r="B4" s="12"/>
      <c r="C4" s="12"/>
      <c r="D4" s="12"/>
      <c r="E4" s="12"/>
    </row>
    <row r="5" spans="1:5" s="2" customFormat="1" ht="15.75">
      <c r="A5" s="204" t="s">
        <v>261</v>
      </c>
      <c r="B5" s="204"/>
      <c r="C5" s="204"/>
      <c r="D5" s="204"/>
      <c r="E5" s="204"/>
    </row>
    <row r="6" s="2" customFormat="1" ht="13.5" customHeight="1">
      <c r="D6" s="88"/>
    </row>
    <row r="7" spans="1:5" s="2" customFormat="1" ht="15.75">
      <c r="A7" s="204" t="s">
        <v>11</v>
      </c>
      <c r="B7" s="204"/>
      <c r="C7" s="204"/>
      <c r="D7" s="204"/>
      <c r="E7" s="204"/>
    </row>
    <row r="8" spans="1:4" s="2" customFormat="1" ht="9" customHeight="1">
      <c r="A8" s="216"/>
      <c r="B8" s="216"/>
      <c r="C8" s="216"/>
      <c r="D8" s="216"/>
    </row>
    <row r="9" spans="1:5" s="2" customFormat="1" ht="15.75">
      <c r="A9" s="217" t="s">
        <v>13</v>
      </c>
      <c r="B9" s="217"/>
      <c r="C9" s="217"/>
      <c r="D9" s="217"/>
      <c r="E9" s="217"/>
    </row>
    <row r="10" spans="1:5" s="2" customFormat="1" ht="14.25" customHeight="1">
      <c r="A10" s="7"/>
      <c r="B10" s="7"/>
      <c r="C10" s="7"/>
      <c r="D10" s="7"/>
      <c r="E10" s="7"/>
    </row>
    <row r="11" spans="1:5" s="2" customFormat="1" ht="15.75">
      <c r="A11" s="204" t="s">
        <v>4</v>
      </c>
      <c r="B11" s="204"/>
      <c r="C11" s="204"/>
      <c r="D11" s="204"/>
      <c r="E11" s="204"/>
    </row>
    <row r="12" spans="1:5" ht="9.75" customHeight="1">
      <c r="A12" s="4"/>
      <c r="B12" s="4"/>
      <c r="C12" s="4"/>
      <c r="D12" s="4"/>
      <c r="E12" s="4"/>
    </row>
    <row r="13" spans="1:5" ht="22.5" customHeight="1">
      <c r="A13" s="4"/>
      <c r="B13" s="4"/>
      <c r="C13" s="4"/>
      <c r="D13" s="4"/>
      <c r="E13" s="4"/>
    </row>
    <row r="14" spans="1:5" ht="24.75" customHeight="1">
      <c r="A14" s="228" t="s">
        <v>262</v>
      </c>
      <c r="B14" s="228"/>
      <c r="C14" s="228"/>
      <c r="D14" s="228"/>
      <c r="E14" s="228"/>
    </row>
    <row r="15" spans="1:5" s="5" customFormat="1" ht="24.75" customHeight="1">
      <c r="A15" s="83" t="s">
        <v>0</v>
      </c>
      <c r="B15" s="212" t="s">
        <v>1</v>
      </c>
      <c r="C15" s="213"/>
      <c r="D15" s="214"/>
      <c r="E15" s="85" t="s">
        <v>25</v>
      </c>
    </row>
    <row r="16" spans="1:5" s="2" customFormat="1" ht="24.75" customHeight="1">
      <c r="A16" s="34">
        <v>1</v>
      </c>
      <c r="B16" s="259" t="s">
        <v>263</v>
      </c>
      <c r="C16" s="259"/>
      <c r="D16" s="259"/>
      <c r="E16" s="34">
        <v>16.33</v>
      </c>
    </row>
    <row r="17" spans="1:5" s="2" customFormat="1" ht="24.75" customHeight="1">
      <c r="A17" s="34">
        <f>+A16+1</f>
        <v>2</v>
      </c>
      <c r="B17" s="259" t="s">
        <v>264</v>
      </c>
      <c r="C17" s="259"/>
      <c r="D17" s="259"/>
      <c r="E17" s="34">
        <v>14.33</v>
      </c>
    </row>
    <row r="18" spans="1:5" ht="24.75" customHeight="1">
      <c r="A18" s="35"/>
      <c r="B18" s="35"/>
      <c r="C18" s="35"/>
      <c r="D18" s="9"/>
      <c r="E18" s="35"/>
    </row>
    <row r="19" spans="1:5" ht="24.75" customHeight="1">
      <c r="A19" s="228" t="s">
        <v>265</v>
      </c>
      <c r="B19" s="228"/>
      <c r="C19" s="228"/>
      <c r="D19" s="228"/>
      <c r="E19" s="228"/>
    </row>
    <row r="20" spans="1:5" s="5" customFormat="1" ht="24.75" customHeight="1">
      <c r="A20" s="83" t="s">
        <v>0</v>
      </c>
      <c r="B20" s="260" t="s">
        <v>1</v>
      </c>
      <c r="C20" s="261"/>
      <c r="D20" s="262"/>
      <c r="E20" s="85" t="s">
        <v>25</v>
      </c>
    </row>
    <row r="21" spans="1:5" s="48" customFormat="1" ht="24.75" customHeight="1">
      <c r="A21" s="34">
        <v>1</v>
      </c>
      <c r="B21" s="259" t="s">
        <v>266</v>
      </c>
      <c r="C21" s="259"/>
      <c r="D21" s="259"/>
      <c r="E21" s="34">
        <v>16.67</v>
      </c>
    </row>
    <row r="22" spans="1:5" s="48" customFormat="1" ht="24.75" customHeight="1">
      <c r="A22" s="34">
        <f>+A21+1</f>
        <v>2</v>
      </c>
      <c r="B22" s="259" t="s">
        <v>267</v>
      </c>
      <c r="C22" s="259"/>
      <c r="D22" s="259"/>
      <c r="E22" s="34">
        <v>17.33</v>
      </c>
    </row>
    <row r="23" spans="1:5" ht="24.75" customHeight="1">
      <c r="A23" s="35"/>
      <c r="B23" s="35"/>
      <c r="C23" s="35"/>
      <c r="D23" s="9"/>
      <c r="E23" s="35"/>
    </row>
    <row r="24" spans="1:5" ht="24.75" customHeight="1">
      <c r="A24" s="228" t="s">
        <v>268</v>
      </c>
      <c r="B24" s="228"/>
      <c r="C24" s="228"/>
      <c r="D24" s="228"/>
      <c r="E24" s="228"/>
    </row>
    <row r="25" spans="1:5" s="5" customFormat="1" ht="24.75" customHeight="1">
      <c r="A25" s="83" t="s">
        <v>0</v>
      </c>
      <c r="B25" s="212" t="s">
        <v>1</v>
      </c>
      <c r="C25" s="213"/>
      <c r="D25" s="214"/>
      <c r="E25" s="85" t="s">
        <v>25</v>
      </c>
    </row>
    <row r="26" spans="1:5" s="2" customFormat="1" ht="24.75" customHeight="1">
      <c r="A26" s="34">
        <v>1</v>
      </c>
      <c r="B26" s="259" t="s">
        <v>269</v>
      </c>
      <c r="C26" s="259"/>
      <c r="D26" s="259"/>
      <c r="E26" s="49">
        <v>13</v>
      </c>
    </row>
    <row r="27" spans="1:5" s="2" customFormat="1" ht="24.75" customHeight="1">
      <c r="A27" s="34">
        <f>+A26+1</f>
        <v>2</v>
      </c>
      <c r="B27" s="259" t="s">
        <v>270</v>
      </c>
      <c r="C27" s="259"/>
      <c r="D27" s="259"/>
      <c r="E27" s="49">
        <v>14</v>
      </c>
    </row>
    <row r="28" spans="1:5" s="2" customFormat="1" ht="24.75" customHeight="1">
      <c r="A28" s="34">
        <f aca="true" t="shared" si="0" ref="A28:A35">+A27+1</f>
        <v>3</v>
      </c>
      <c r="B28" s="259" t="s">
        <v>271</v>
      </c>
      <c r="C28" s="259"/>
      <c r="D28" s="259"/>
      <c r="E28" s="49">
        <v>15</v>
      </c>
    </row>
    <row r="29" spans="1:5" s="2" customFormat="1" ht="24.75" customHeight="1">
      <c r="A29" s="34">
        <f t="shared" si="0"/>
        <v>4</v>
      </c>
      <c r="B29" s="259" t="s">
        <v>272</v>
      </c>
      <c r="C29" s="259"/>
      <c r="D29" s="259"/>
      <c r="E29" s="49">
        <v>18</v>
      </c>
    </row>
    <row r="30" spans="1:5" s="2" customFormat="1" ht="24.75" customHeight="1">
      <c r="A30" s="34">
        <f t="shared" si="0"/>
        <v>5</v>
      </c>
      <c r="B30" s="259" t="s">
        <v>273</v>
      </c>
      <c r="C30" s="259"/>
      <c r="D30" s="259"/>
      <c r="E30" s="49">
        <v>18</v>
      </c>
    </row>
    <row r="31" spans="1:5" s="2" customFormat="1" ht="24.75" customHeight="1">
      <c r="A31" s="34">
        <f t="shared" si="0"/>
        <v>6</v>
      </c>
      <c r="B31" s="259" t="s">
        <v>274</v>
      </c>
      <c r="C31" s="259"/>
      <c r="D31" s="259"/>
      <c r="E31" s="49">
        <v>17.33</v>
      </c>
    </row>
    <row r="32" spans="1:5" s="2" customFormat="1" ht="24.75" customHeight="1">
      <c r="A32" s="34">
        <f t="shared" si="0"/>
        <v>7</v>
      </c>
      <c r="B32" s="259" t="s">
        <v>275</v>
      </c>
      <c r="C32" s="259"/>
      <c r="D32" s="259"/>
      <c r="E32" s="49">
        <v>16.67</v>
      </c>
    </row>
    <row r="33" spans="1:5" s="2" customFormat="1" ht="24.75" customHeight="1">
      <c r="A33" s="34">
        <f t="shared" si="0"/>
        <v>8</v>
      </c>
      <c r="B33" s="259" t="s">
        <v>276</v>
      </c>
      <c r="C33" s="259"/>
      <c r="D33" s="259"/>
      <c r="E33" s="49">
        <v>16.67</v>
      </c>
    </row>
    <row r="34" spans="1:5" s="2" customFormat="1" ht="24.75" customHeight="1">
      <c r="A34" s="34">
        <f t="shared" si="0"/>
        <v>9</v>
      </c>
      <c r="B34" s="259" t="s">
        <v>277</v>
      </c>
      <c r="C34" s="259"/>
      <c r="D34" s="259"/>
      <c r="E34" s="49">
        <v>14</v>
      </c>
    </row>
    <row r="35" spans="1:5" s="2" customFormat="1" ht="24.75" customHeight="1">
      <c r="A35" s="34">
        <f t="shared" si="0"/>
        <v>10</v>
      </c>
      <c r="B35" s="259" t="s">
        <v>278</v>
      </c>
      <c r="C35" s="259"/>
      <c r="D35" s="259"/>
      <c r="E35" s="49">
        <v>13.67</v>
      </c>
    </row>
    <row r="36" spans="1:5" ht="24.75" customHeight="1">
      <c r="A36" s="35"/>
      <c r="B36" s="35"/>
      <c r="C36" s="35"/>
      <c r="D36" s="9"/>
      <c r="E36" s="35"/>
    </row>
    <row r="37" spans="1:5" ht="24.75" customHeight="1">
      <c r="A37" s="228" t="s">
        <v>279</v>
      </c>
      <c r="B37" s="228"/>
      <c r="C37" s="228"/>
      <c r="D37" s="228"/>
      <c r="E37" s="228"/>
    </row>
    <row r="38" spans="1:5" s="5" customFormat="1" ht="24.75" customHeight="1">
      <c r="A38" s="83" t="s">
        <v>0</v>
      </c>
      <c r="B38" s="212" t="s">
        <v>1</v>
      </c>
      <c r="C38" s="213"/>
      <c r="D38" s="214"/>
      <c r="E38" s="85" t="s">
        <v>25</v>
      </c>
    </row>
    <row r="39" spans="1:5" s="2" customFormat="1" ht="24.75" customHeight="1">
      <c r="A39" s="34">
        <v>1</v>
      </c>
      <c r="B39" s="259" t="s">
        <v>280</v>
      </c>
      <c r="C39" s="259"/>
      <c r="D39" s="259"/>
      <c r="E39" s="49">
        <v>14.33</v>
      </c>
    </row>
    <row r="40" spans="1:5" s="2" customFormat="1" ht="24.75" customHeight="1">
      <c r="A40" s="34">
        <f>+A39+1</f>
        <v>2</v>
      </c>
      <c r="B40" s="259" t="s">
        <v>281</v>
      </c>
      <c r="C40" s="259"/>
      <c r="D40" s="259"/>
      <c r="E40" s="49">
        <v>14.67</v>
      </c>
    </row>
    <row r="41" spans="1:5" s="2" customFormat="1" ht="24.75" customHeight="1">
      <c r="A41" s="34">
        <f aca="true" t="shared" si="1" ref="A41:A47">+A40+1</f>
        <v>3</v>
      </c>
      <c r="B41" s="259" t="s">
        <v>282</v>
      </c>
      <c r="C41" s="259"/>
      <c r="D41" s="259"/>
      <c r="E41" s="49">
        <v>15</v>
      </c>
    </row>
    <row r="42" spans="1:5" s="2" customFormat="1" ht="24.75" customHeight="1">
      <c r="A42" s="34">
        <f t="shared" si="1"/>
        <v>4</v>
      </c>
      <c r="B42" s="259" t="s">
        <v>283</v>
      </c>
      <c r="C42" s="259"/>
      <c r="D42" s="259"/>
      <c r="E42" s="49">
        <v>16.33</v>
      </c>
    </row>
    <row r="43" spans="1:5" s="2" customFormat="1" ht="24.75" customHeight="1">
      <c r="A43" s="34">
        <f t="shared" si="1"/>
        <v>5</v>
      </c>
      <c r="B43" s="259" t="s">
        <v>284</v>
      </c>
      <c r="C43" s="259"/>
      <c r="D43" s="259"/>
      <c r="E43" s="49">
        <v>14</v>
      </c>
    </row>
    <row r="44" spans="1:5" s="2" customFormat="1" ht="24.75" customHeight="1">
      <c r="A44" s="34">
        <f t="shared" si="1"/>
        <v>6</v>
      </c>
      <c r="B44" s="259" t="s">
        <v>285</v>
      </c>
      <c r="C44" s="259"/>
      <c r="D44" s="259"/>
      <c r="E44" s="49">
        <v>14.33</v>
      </c>
    </row>
    <row r="45" spans="1:5" s="2" customFormat="1" ht="24.75" customHeight="1">
      <c r="A45" s="34">
        <f t="shared" si="1"/>
        <v>7</v>
      </c>
      <c r="B45" s="259" t="s">
        <v>286</v>
      </c>
      <c r="C45" s="259"/>
      <c r="D45" s="259"/>
      <c r="E45" s="49">
        <v>14.33</v>
      </c>
    </row>
    <row r="46" spans="1:5" s="2" customFormat="1" ht="24.75" customHeight="1">
      <c r="A46" s="34">
        <f t="shared" si="1"/>
        <v>8</v>
      </c>
      <c r="B46" s="259" t="s">
        <v>287</v>
      </c>
      <c r="C46" s="259"/>
      <c r="D46" s="259"/>
      <c r="E46" s="49">
        <v>14</v>
      </c>
    </row>
    <row r="47" spans="1:5" s="2" customFormat="1" ht="24.75" customHeight="1">
      <c r="A47" s="34">
        <f t="shared" si="1"/>
        <v>9</v>
      </c>
      <c r="B47" s="259" t="s">
        <v>288</v>
      </c>
      <c r="C47" s="259"/>
      <c r="D47" s="259"/>
      <c r="E47" s="49">
        <v>14</v>
      </c>
    </row>
    <row r="48" spans="1:5" ht="24.75" customHeight="1">
      <c r="A48" s="35"/>
      <c r="B48" s="35"/>
      <c r="C48" s="35"/>
      <c r="D48" s="9"/>
      <c r="E48" s="35"/>
    </row>
    <row r="49" spans="1:5" ht="24.75" customHeight="1">
      <c r="A49" s="228" t="s">
        <v>289</v>
      </c>
      <c r="B49" s="228"/>
      <c r="C49" s="228"/>
      <c r="D49" s="228"/>
      <c r="E49" s="228"/>
    </row>
    <row r="50" spans="1:5" s="5" customFormat="1" ht="24.75" customHeight="1">
      <c r="A50" s="83" t="s">
        <v>0</v>
      </c>
      <c r="B50" s="212" t="s">
        <v>1</v>
      </c>
      <c r="C50" s="213"/>
      <c r="D50" s="214"/>
      <c r="E50" s="85" t="s">
        <v>25</v>
      </c>
    </row>
    <row r="51" spans="1:5" s="2" customFormat="1" ht="24.75" customHeight="1">
      <c r="A51" s="34">
        <v>1</v>
      </c>
      <c r="B51" s="259" t="s">
        <v>290</v>
      </c>
      <c r="C51" s="259"/>
      <c r="D51" s="259"/>
      <c r="E51" s="34">
        <v>16.33</v>
      </c>
    </row>
    <row r="52" spans="1:5" s="2" customFormat="1" ht="24.75" customHeight="1">
      <c r="A52" s="34">
        <f>+A51+1</f>
        <v>2</v>
      </c>
      <c r="B52" s="259" t="s">
        <v>291</v>
      </c>
      <c r="C52" s="259"/>
      <c r="D52" s="259"/>
      <c r="E52" s="34">
        <v>14.67</v>
      </c>
    </row>
    <row r="53" spans="1:5" ht="15">
      <c r="A53" s="35"/>
      <c r="B53" s="35"/>
      <c r="C53" s="35"/>
      <c r="D53" s="35"/>
      <c r="E53" s="35"/>
    </row>
    <row r="55" spans="1:3" ht="12.75">
      <c r="A55" s="1" t="s">
        <v>292</v>
      </c>
      <c r="C55" s="1"/>
    </row>
    <row r="56" ht="13.5" thickBot="1"/>
    <row r="57" spans="1:4" ht="13.5" thickBot="1">
      <c r="A57" s="220" t="s">
        <v>8</v>
      </c>
      <c r="B57" s="221"/>
      <c r="C57" s="221"/>
      <c r="D57" s="229"/>
    </row>
    <row r="58" spans="1:3" ht="12.75">
      <c r="A58" s="1" t="s">
        <v>9</v>
      </c>
      <c r="B58" s="1"/>
      <c r="C58" s="1"/>
    </row>
    <row r="59" spans="1:3" ht="12.75">
      <c r="A59" s="1" t="s">
        <v>90</v>
      </c>
      <c r="B59" s="1"/>
      <c r="C59" s="1"/>
    </row>
    <row r="60" spans="1:3" ht="12.75">
      <c r="A60" s="1" t="s">
        <v>91</v>
      </c>
      <c r="B60" s="1"/>
      <c r="C60" s="1"/>
    </row>
  </sheetData>
  <sheetProtection/>
  <mergeCells count="43">
    <mergeCell ref="A1:E1"/>
    <mergeCell ref="A3:E3"/>
    <mergeCell ref="A5:E5"/>
    <mergeCell ref="A7:E7"/>
    <mergeCell ref="A8:D8"/>
    <mergeCell ref="A9:E9"/>
    <mergeCell ref="A11:E11"/>
    <mergeCell ref="A14:E14"/>
    <mergeCell ref="B15:D15"/>
    <mergeCell ref="B16:D16"/>
    <mergeCell ref="B17:D17"/>
    <mergeCell ref="A19:E19"/>
    <mergeCell ref="B20:D20"/>
    <mergeCell ref="B21:D21"/>
    <mergeCell ref="B22:D22"/>
    <mergeCell ref="A24:E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A37:E37"/>
    <mergeCell ref="B38:D38"/>
    <mergeCell ref="B39:D39"/>
    <mergeCell ref="B40:D40"/>
    <mergeCell ref="B41:D41"/>
    <mergeCell ref="B42:D42"/>
    <mergeCell ref="B43:D43"/>
    <mergeCell ref="B44:D44"/>
    <mergeCell ref="B45:D45"/>
    <mergeCell ref="A57:D57"/>
    <mergeCell ref="B46:D46"/>
    <mergeCell ref="B47:D47"/>
    <mergeCell ref="A49:E49"/>
    <mergeCell ref="B50:D50"/>
    <mergeCell ref="B51:D51"/>
    <mergeCell ref="B52:D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5" sqref="A5:E5"/>
    </sheetView>
  </sheetViews>
  <sheetFormatPr defaultColWidth="11.421875" defaultRowHeight="12.75"/>
  <cols>
    <col min="3" max="3" width="14.7109375" style="0" customWidth="1"/>
    <col min="4" max="4" width="24.57421875" style="0" customWidth="1"/>
    <col min="5" max="5" width="19.7109375" style="0" customWidth="1"/>
  </cols>
  <sheetData>
    <row r="1" spans="1:5" s="2" customFormat="1" ht="15.75">
      <c r="A1" s="202" t="s">
        <v>3</v>
      </c>
      <c r="B1" s="202"/>
      <c r="C1" s="202"/>
      <c r="D1" s="202"/>
      <c r="E1" s="202"/>
    </row>
    <row r="2" spans="1:5" s="2" customFormat="1" ht="15.75">
      <c r="A2" s="11"/>
      <c r="B2" s="11"/>
      <c r="C2" s="11"/>
      <c r="D2" s="11"/>
      <c r="E2" s="11"/>
    </row>
    <row r="3" spans="1:5" s="2" customFormat="1" ht="15.75">
      <c r="A3" s="203" t="s">
        <v>10</v>
      </c>
      <c r="B3" s="203"/>
      <c r="C3" s="203"/>
      <c r="D3" s="203"/>
      <c r="E3" s="203"/>
    </row>
    <row r="4" spans="1:5" s="2" customFormat="1" ht="15.75">
      <c r="A4" s="12"/>
      <c r="B4" s="12"/>
      <c r="C4" s="12"/>
      <c r="D4" s="12"/>
      <c r="E4" s="12"/>
    </row>
    <row r="5" spans="1:5" s="2" customFormat="1" ht="15.75">
      <c r="A5" s="204" t="s">
        <v>293</v>
      </c>
      <c r="B5" s="204"/>
      <c r="C5" s="204"/>
      <c r="D5" s="204"/>
      <c r="E5" s="204"/>
    </row>
    <row r="6" s="2" customFormat="1" ht="15">
      <c r="D6" s="88"/>
    </row>
    <row r="7" spans="1:5" s="2" customFormat="1" ht="15.75">
      <c r="A7" s="204" t="s">
        <v>11</v>
      </c>
      <c r="B7" s="204"/>
      <c r="C7" s="204"/>
      <c r="D7" s="204"/>
      <c r="E7" s="204"/>
    </row>
    <row r="8" spans="1:4" s="2" customFormat="1" ht="15">
      <c r="A8" s="216"/>
      <c r="B8" s="216"/>
      <c r="C8" s="216"/>
      <c r="D8" s="216"/>
    </row>
    <row r="9" spans="1:5" s="2" customFormat="1" ht="15.75">
      <c r="A9" s="217" t="s">
        <v>13</v>
      </c>
      <c r="B9" s="217"/>
      <c r="C9" s="217"/>
      <c r="D9" s="217"/>
      <c r="E9" s="217"/>
    </row>
    <row r="10" spans="1:5" s="2" customFormat="1" ht="15.75">
      <c r="A10" s="7"/>
      <c r="B10" s="7"/>
      <c r="C10" s="7"/>
      <c r="D10" s="7"/>
      <c r="E10" s="7"/>
    </row>
    <row r="11" spans="1:5" s="2" customFormat="1" ht="15.75">
      <c r="A11" s="204" t="s">
        <v>4</v>
      </c>
      <c r="B11" s="204"/>
      <c r="C11" s="204"/>
      <c r="D11" s="204"/>
      <c r="E11" s="204"/>
    </row>
    <row r="12" spans="1:5" ht="15.75">
      <c r="A12" s="4"/>
      <c r="B12" s="4"/>
      <c r="C12" s="4"/>
      <c r="D12" s="4"/>
      <c r="E12" s="4"/>
    </row>
    <row r="13" spans="1:4" ht="24.75" customHeight="1">
      <c r="A13" s="211" t="s">
        <v>571</v>
      </c>
      <c r="B13" s="211"/>
      <c r="C13" s="211"/>
      <c r="D13" s="211"/>
    </row>
    <row r="14" spans="1:5" s="5" customFormat="1" ht="24.75" customHeight="1">
      <c r="A14" s="83" t="s">
        <v>0</v>
      </c>
      <c r="B14" s="212" t="s">
        <v>1</v>
      </c>
      <c r="C14" s="213"/>
      <c r="D14" s="214"/>
      <c r="E14" s="85" t="s">
        <v>25</v>
      </c>
    </row>
    <row r="15" spans="1:5" ht="24.75" customHeight="1">
      <c r="A15" s="34">
        <v>1</v>
      </c>
      <c r="B15" s="263" t="s">
        <v>294</v>
      </c>
      <c r="C15" s="264"/>
      <c r="D15" s="265"/>
      <c r="E15" s="34">
        <v>17</v>
      </c>
    </row>
    <row r="16" spans="1:5" ht="15">
      <c r="A16" s="35"/>
      <c r="B16" s="35"/>
      <c r="C16" s="35"/>
      <c r="D16" s="9"/>
      <c r="E16" s="35"/>
    </row>
    <row r="18" spans="1:3" ht="12.75">
      <c r="A18" s="1" t="s">
        <v>295</v>
      </c>
      <c r="C18" s="1"/>
    </row>
    <row r="19" ht="13.5" thickBot="1"/>
    <row r="20" spans="1:4" ht="13.5" thickBot="1">
      <c r="A20" s="220" t="s">
        <v>8</v>
      </c>
      <c r="B20" s="221"/>
      <c r="C20" s="221"/>
      <c r="D20" s="229"/>
    </row>
    <row r="21" spans="1:3" ht="12.75">
      <c r="A21" s="1" t="s">
        <v>9</v>
      </c>
      <c r="B21" s="1"/>
      <c r="C21" s="1"/>
    </row>
    <row r="22" spans="1:3" ht="12.75">
      <c r="A22" s="1" t="s">
        <v>90</v>
      </c>
      <c r="B22" s="1"/>
      <c r="C22" s="1"/>
    </row>
    <row r="23" spans="1:3" ht="12.75">
      <c r="A23" s="1" t="s">
        <v>91</v>
      </c>
      <c r="B23" s="1"/>
      <c r="C23" s="1"/>
    </row>
  </sheetData>
  <sheetProtection/>
  <mergeCells count="11">
    <mergeCell ref="B14:D14"/>
    <mergeCell ref="A1:E1"/>
    <mergeCell ref="A3:E3"/>
    <mergeCell ref="A5:E5"/>
    <mergeCell ref="A20:D20"/>
    <mergeCell ref="B15:D15"/>
    <mergeCell ref="A7:E7"/>
    <mergeCell ref="A8:D8"/>
    <mergeCell ref="A9:E9"/>
    <mergeCell ref="A11:E11"/>
    <mergeCell ref="A13:D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1">
      <selection activeCell="C149" sqref="C149"/>
    </sheetView>
  </sheetViews>
  <sheetFormatPr defaultColWidth="11.421875" defaultRowHeight="12.75"/>
  <cols>
    <col min="1" max="1" width="11.00390625" style="0" customWidth="1"/>
    <col min="2" max="2" width="59.8515625" style="0" customWidth="1"/>
    <col min="3" max="3" width="15.7109375" style="0" customWidth="1"/>
  </cols>
  <sheetData>
    <row r="1" spans="1:5" ht="15.75">
      <c r="A1" s="267" t="s">
        <v>29</v>
      </c>
      <c r="B1" s="267"/>
      <c r="C1" s="267"/>
      <c r="D1" s="50"/>
      <c r="E1" s="50"/>
    </row>
    <row r="2" spans="1:5" ht="15.75">
      <c r="A2" s="69"/>
      <c r="B2" s="69"/>
      <c r="C2" s="69"/>
      <c r="D2" s="58"/>
      <c r="E2" s="58"/>
    </row>
    <row r="3" spans="1:5" ht="15.75" customHeight="1">
      <c r="A3" s="267" t="s">
        <v>10</v>
      </c>
      <c r="B3" s="267"/>
      <c r="C3" s="267"/>
      <c r="D3" s="55"/>
      <c r="E3" s="55"/>
    </row>
    <row r="4" spans="1:5" ht="15.75" customHeight="1">
      <c r="A4" s="69"/>
      <c r="B4" s="69"/>
      <c r="C4" s="69"/>
      <c r="D4" s="55"/>
      <c r="E4" s="55"/>
    </row>
    <row r="5" spans="1:5" ht="15" customHeight="1">
      <c r="A5" s="267" t="s">
        <v>296</v>
      </c>
      <c r="B5" s="267"/>
      <c r="C5" s="267"/>
      <c r="D5" s="50"/>
      <c r="E5" s="50"/>
    </row>
    <row r="6" spans="1:5" ht="15" customHeight="1">
      <c r="A6" s="267"/>
      <c r="B6" s="267"/>
      <c r="C6" s="267"/>
      <c r="D6" s="50"/>
      <c r="E6" s="50"/>
    </row>
    <row r="7" spans="1:5" ht="18" customHeight="1">
      <c r="A7" s="267" t="s">
        <v>297</v>
      </c>
      <c r="B7" s="267"/>
      <c r="C7" s="267"/>
      <c r="D7" s="50"/>
      <c r="E7" s="50"/>
    </row>
    <row r="8" spans="1:5" ht="15.75">
      <c r="A8" s="267"/>
      <c r="B8" s="267"/>
      <c r="C8" s="267"/>
      <c r="D8" s="50"/>
      <c r="E8" s="50"/>
    </row>
    <row r="9" spans="1:5" ht="18" customHeight="1">
      <c r="A9" s="267" t="s">
        <v>298</v>
      </c>
      <c r="B9" s="267"/>
      <c r="C9" s="267"/>
      <c r="D9" s="50"/>
      <c r="E9" s="50"/>
    </row>
    <row r="10" spans="1:5" ht="15.75">
      <c r="A10" s="267"/>
      <c r="B10" s="267"/>
      <c r="C10" s="267"/>
      <c r="D10" s="50"/>
      <c r="E10" s="50"/>
    </row>
    <row r="11" spans="1:5" ht="18" customHeight="1">
      <c r="A11" s="267" t="s">
        <v>32</v>
      </c>
      <c r="B11" s="267"/>
      <c r="C11" s="267"/>
      <c r="D11" s="50"/>
      <c r="E11" s="50"/>
    </row>
    <row r="12" spans="1:5" ht="12" customHeight="1">
      <c r="A12" s="52"/>
      <c r="B12" s="52"/>
      <c r="C12" s="52"/>
      <c r="D12" s="50"/>
      <c r="E12" s="50"/>
    </row>
    <row r="13" spans="1:5" ht="18">
      <c r="A13" s="52"/>
      <c r="B13" s="52"/>
      <c r="C13" s="52"/>
      <c r="D13" s="58"/>
      <c r="E13" s="58"/>
    </row>
    <row r="14" spans="1:5" s="2" customFormat="1" ht="37.5" customHeight="1">
      <c r="A14" s="51" t="s">
        <v>299</v>
      </c>
      <c r="B14" s="266" t="s">
        <v>300</v>
      </c>
      <c r="C14" s="266"/>
      <c r="D14" s="107"/>
      <c r="E14" s="107"/>
    </row>
    <row r="15" spans="1:5" s="2" customFormat="1" ht="24.75" customHeight="1">
      <c r="A15" s="108" t="s">
        <v>0</v>
      </c>
      <c r="B15" s="108" t="s">
        <v>1</v>
      </c>
      <c r="C15" s="108" t="s">
        <v>25</v>
      </c>
      <c r="D15" s="107"/>
      <c r="E15" s="107"/>
    </row>
    <row r="16" spans="1:5" s="2" customFormat="1" ht="24.75" customHeight="1">
      <c r="A16" s="53">
        <v>1</v>
      </c>
      <c r="B16" s="109" t="s">
        <v>301</v>
      </c>
      <c r="C16" s="53">
        <v>14</v>
      </c>
      <c r="D16" s="107"/>
      <c r="E16" s="107"/>
    </row>
    <row r="17" spans="1:5" s="2" customFormat="1" ht="24.75" customHeight="1">
      <c r="A17" s="53">
        <v>2</v>
      </c>
      <c r="B17" s="109" t="s">
        <v>302</v>
      </c>
      <c r="C17" s="53">
        <v>16</v>
      </c>
      <c r="D17" s="107"/>
      <c r="E17" s="107"/>
    </row>
    <row r="18" spans="1:5" s="2" customFormat="1" ht="24.75" customHeight="1">
      <c r="A18" s="53">
        <v>3</v>
      </c>
      <c r="B18" s="109" t="s">
        <v>303</v>
      </c>
      <c r="C18" s="53">
        <v>12</v>
      </c>
      <c r="D18" s="107"/>
      <c r="E18" s="107"/>
    </row>
    <row r="19" spans="1:5" s="2" customFormat="1" ht="24.75" customHeight="1">
      <c r="A19" s="53">
        <v>4</v>
      </c>
      <c r="B19" s="109" t="s">
        <v>304</v>
      </c>
      <c r="C19" s="53">
        <v>17</v>
      </c>
      <c r="D19" s="107"/>
      <c r="E19" s="107"/>
    </row>
    <row r="20" spans="1:3" s="2" customFormat="1" ht="24.75" customHeight="1">
      <c r="A20" s="53">
        <v>5</v>
      </c>
      <c r="B20" s="109" t="s">
        <v>305</v>
      </c>
      <c r="C20" s="53">
        <v>16</v>
      </c>
    </row>
    <row r="21" spans="1:3" s="2" customFormat="1" ht="24.75" customHeight="1">
      <c r="A21" s="110"/>
      <c r="B21" s="111"/>
      <c r="C21" s="54"/>
    </row>
    <row r="22" spans="1:3" s="2" customFormat="1" ht="40.5" customHeight="1">
      <c r="A22" s="56" t="s">
        <v>306</v>
      </c>
      <c r="B22" s="266" t="s">
        <v>307</v>
      </c>
      <c r="C22" s="266"/>
    </row>
    <row r="23" spans="1:3" s="2" customFormat="1" ht="24.75" customHeight="1">
      <c r="A23" s="108" t="s">
        <v>0</v>
      </c>
      <c r="B23" s="108" t="s">
        <v>1</v>
      </c>
      <c r="C23" s="108" t="s">
        <v>25</v>
      </c>
    </row>
    <row r="24" spans="1:3" s="2" customFormat="1" ht="24.75" customHeight="1">
      <c r="A24" s="53">
        <v>1</v>
      </c>
      <c r="B24" s="109" t="s">
        <v>308</v>
      </c>
      <c r="C24" s="53">
        <v>17</v>
      </c>
    </row>
    <row r="25" spans="1:3" s="2" customFormat="1" ht="24.75" customHeight="1">
      <c r="A25" s="53">
        <v>2</v>
      </c>
      <c r="B25" s="109" t="s">
        <v>309</v>
      </c>
      <c r="C25" s="53">
        <v>15</v>
      </c>
    </row>
    <row r="26" spans="1:3" s="2" customFormat="1" ht="24.75" customHeight="1">
      <c r="A26" s="53">
        <v>3</v>
      </c>
      <c r="B26" s="109" t="s">
        <v>310</v>
      </c>
      <c r="C26" s="53">
        <v>15</v>
      </c>
    </row>
    <row r="27" spans="1:3" s="2" customFormat="1" ht="24.75" customHeight="1">
      <c r="A27" s="53">
        <v>4</v>
      </c>
      <c r="B27" s="109" t="s">
        <v>311</v>
      </c>
      <c r="C27" s="53">
        <v>14</v>
      </c>
    </row>
    <row r="28" spans="1:3" s="2" customFormat="1" ht="24.75" customHeight="1">
      <c r="A28" s="53">
        <v>5</v>
      </c>
      <c r="B28" s="109" t="s">
        <v>312</v>
      </c>
      <c r="C28" s="53">
        <v>16</v>
      </c>
    </row>
    <row r="29" spans="1:3" s="2" customFormat="1" ht="24.75" customHeight="1">
      <c r="A29" s="53">
        <v>6</v>
      </c>
      <c r="B29" s="109" t="s">
        <v>313</v>
      </c>
      <c r="C29" s="53">
        <v>18</v>
      </c>
    </row>
    <row r="30" s="2" customFormat="1" ht="24.75" customHeight="1"/>
    <row r="31" spans="1:3" s="2" customFormat="1" ht="30.75" customHeight="1">
      <c r="A31" s="56" t="s">
        <v>314</v>
      </c>
      <c r="B31" s="266" t="s">
        <v>315</v>
      </c>
      <c r="C31" s="266"/>
    </row>
    <row r="32" spans="1:3" s="2" customFormat="1" ht="24.75" customHeight="1">
      <c r="A32" s="108" t="s">
        <v>0</v>
      </c>
      <c r="B32" s="108" t="s">
        <v>1</v>
      </c>
      <c r="C32" s="108" t="s">
        <v>25</v>
      </c>
    </row>
    <row r="33" spans="1:3" s="2" customFormat="1" ht="24.75" customHeight="1">
      <c r="A33" s="53">
        <v>1</v>
      </c>
      <c r="B33" s="109" t="s">
        <v>316</v>
      </c>
      <c r="C33" s="53">
        <v>13</v>
      </c>
    </row>
    <row r="34" spans="1:3" s="2" customFormat="1" ht="24.75" customHeight="1">
      <c r="A34" s="53">
        <v>2</v>
      </c>
      <c r="B34" s="109" t="s">
        <v>317</v>
      </c>
      <c r="C34" s="53">
        <v>11</v>
      </c>
    </row>
    <row r="35" spans="1:3" s="2" customFormat="1" ht="24.75" customHeight="1">
      <c r="A35" s="53">
        <v>3</v>
      </c>
      <c r="B35" s="109" t="s">
        <v>318</v>
      </c>
      <c r="C35" s="53">
        <v>12</v>
      </c>
    </row>
    <row r="36" spans="1:3" s="2" customFormat="1" ht="24.75" customHeight="1">
      <c r="A36" s="53">
        <v>4</v>
      </c>
      <c r="B36" s="109" t="s">
        <v>319</v>
      </c>
      <c r="C36" s="53">
        <v>13</v>
      </c>
    </row>
    <row r="37" spans="1:3" s="2" customFormat="1" ht="24.75" customHeight="1">
      <c r="A37" s="53">
        <v>5</v>
      </c>
      <c r="B37" s="109" t="s">
        <v>320</v>
      </c>
      <c r="C37" s="53">
        <v>18</v>
      </c>
    </row>
    <row r="38" spans="1:3" s="2" customFormat="1" ht="24.75" customHeight="1">
      <c r="A38" s="53">
        <v>6</v>
      </c>
      <c r="B38" s="109" t="s">
        <v>321</v>
      </c>
      <c r="C38" s="53">
        <v>17</v>
      </c>
    </row>
    <row r="39" s="2" customFormat="1" ht="24.75" customHeight="1"/>
    <row r="40" spans="1:3" s="2" customFormat="1" ht="24.75" customHeight="1">
      <c r="A40" s="56" t="s">
        <v>322</v>
      </c>
      <c r="B40" s="266" t="s">
        <v>323</v>
      </c>
      <c r="C40" s="266"/>
    </row>
    <row r="41" spans="1:3" s="2" customFormat="1" ht="24.75" customHeight="1">
      <c r="A41" s="108" t="s">
        <v>0</v>
      </c>
      <c r="B41" s="108" t="s">
        <v>1</v>
      </c>
      <c r="C41" s="108" t="s">
        <v>25</v>
      </c>
    </row>
    <row r="42" spans="1:3" s="2" customFormat="1" ht="24.75" customHeight="1">
      <c r="A42" s="53">
        <v>1</v>
      </c>
      <c r="B42" s="109" t="s">
        <v>324</v>
      </c>
      <c r="C42" s="53">
        <v>16</v>
      </c>
    </row>
    <row r="43" spans="1:3" s="2" customFormat="1" ht="24.75" customHeight="1">
      <c r="A43" s="53">
        <v>2</v>
      </c>
      <c r="B43" s="109" t="s">
        <v>325</v>
      </c>
      <c r="C43" s="53">
        <v>17</v>
      </c>
    </row>
    <row r="44" spans="1:3" s="2" customFormat="1" ht="24.75" customHeight="1">
      <c r="A44" s="53">
        <v>3</v>
      </c>
      <c r="B44" s="109" t="s">
        <v>326</v>
      </c>
      <c r="C44" s="53">
        <v>16</v>
      </c>
    </row>
    <row r="45" spans="1:3" s="2" customFormat="1" ht="24.75" customHeight="1">
      <c r="A45" s="53">
        <v>4</v>
      </c>
      <c r="B45" s="109" t="s">
        <v>327</v>
      </c>
      <c r="C45" s="53">
        <v>16</v>
      </c>
    </row>
    <row r="46" s="2" customFormat="1" ht="24.75" customHeight="1"/>
    <row r="47" spans="1:3" s="2" customFormat="1" ht="24.75" customHeight="1">
      <c r="A47" s="56" t="s">
        <v>328</v>
      </c>
      <c r="B47" s="266" t="s">
        <v>329</v>
      </c>
      <c r="C47" s="266"/>
    </row>
    <row r="48" spans="1:3" s="2" customFormat="1" ht="24.75" customHeight="1">
      <c r="A48" s="108" t="s">
        <v>0</v>
      </c>
      <c r="B48" s="108" t="s">
        <v>1</v>
      </c>
      <c r="C48" s="108" t="s">
        <v>25</v>
      </c>
    </row>
    <row r="49" spans="1:3" s="2" customFormat="1" ht="24.75" customHeight="1">
      <c r="A49" s="53">
        <v>1</v>
      </c>
      <c r="B49" s="109" t="s">
        <v>330</v>
      </c>
      <c r="C49" s="53">
        <v>16</v>
      </c>
    </row>
    <row r="50" spans="1:3" s="2" customFormat="1" ht="24.75" customHeight="1">
      <c r="A50" s="53">
        <v>2</v>
      </c>
      <c r="B50" s="109" t="s">
        <v>331</v>
      </c>
      <c r="C50" s="53">
        <v>17</v>
      </c>
    </row>
    <row r="51" spans="1:3" s="2" customFormat="1" ht="24.75" customHeight="1">
      <c r="A51" s="53">
        <v>3</v>
      </c>
      <c r="B51" s="109" t="s">
        <v>332</v>
      </c>
      <c r="C51" s="53">
        <v>13</v>
      </c>
    </row>
    <row r="52" s="2" customFormat="1" ht="24.75" customHeight="1"/>
    <row r="53" spans="1:3" s="2" customFormat="1" ht="24.75" customHeight="1">
      <c r="A53" s="56" t="s">
        <v>333</v>
      </c>
      <c r="B53" s="266" t="s">
        <v>334</v>
      </c>
      <c r="C53" s="266"/>
    </row>
    <row r="54" spans="1:3" s="2" customFormat="1" ht="24.75" customHeight="1">
      <c r="A54" s="108" t="s">
        <v>0</v>
      </c>
      <c r="B54" s="108" t="s">
        <v>1</v>
      </c>
      <c r="C54" s="108" t="s">
        <v>25</v>
      </c>
    </row>
    <row r="55" spans="1:3" s="2" customFormat="1" ht="24.75" customHeight="1">
      <c r="A55" s="53">
        <v>1</v>
      </c>
      <c r="B55" s="109" t="s">
        <v>335</v>
      </c>
      <c r="C55" s="53">
        <v>15</v>
      </c>
    </row>
    <row r="56" spans="1:3" s="2" customFormat="1" ht="24.75" customHeight="1">
      <c r="A56" s="53">
        <v>2</v>
      </c>
      <c r="B56" s="109" t="s">
        <v>336</v>
      </c>
      <c r="C56" s="53">
        <v>16</v>
      </c>
    </row>
    <row r="57" spans="1:3" s="2" customFormat="1" ht="24.75" customHeight="1">
      <c r="A57" s="53">
        <v>3</v>
      </c>
      <c r="B57" s="109" t="s">
        <v>337</v>
      </c>
      <c r="C57" s="53">
        <v>16</v>
      </c>
    </row>
    <row r="58" spans="1:3" s="2" customFormat="1" ht="24.75" customHeight="1">
      <c r="A58" s="53">
        <v>4</v>
      </c>
      <c r="B58" s="109" t="s">
        <v>338</v>
      </c>
      <c r="C58" s="53">
        <v>16</v>
      </c>
    </row>
    <row r="59" spans="1:3" s="2" customFormat="1" ht="24.75" customHeight="1">
      <c r="A59" s="53">
        <v>5</v>
      </c>
      <c r="B59" s="109" t="s">
        <v>339</v>
      </c>
      <c r="C59" s="53">
        <v>16</v>
      </c>
    </row>
    <row r="60" spans="1:3" s="2" customFormat="1" ht="24.75" customHeight="1">
      <c r="A60" s="53">
        <v>6</v>
      </c>
      <c r="B60" s="109" t="s">
        <v>340</v>
      </c>
      <c r="C60" s="53">
        <v>17</v>
      </c>
    </row>
    <row r="61" spans="1:3" s="2" customFormat="1" ht="24.75" customHeight="1">
      <c r="A61" s="53">
        <v>7</v>
      </c>
      <c r="B61" s="109" t="s">
        <v>341</v>
      </c>
      <c r="C61" s="53">
        <v>16</v>
      </c>
    </row>
    <row r="62" spans="1:3" s="2" customFormat="1" ht="24.75" customHeight="1">
      <c r="A62" s="53">
        <v>8</v>
      </c>
      <c r="B62" s="109" t="s">
        <v>342</v>
      </c>
      <c r="C62" s="53">
        <v>15</v>
      </c>
    </row>
    <row r="63" spans="1:3" s="2" customFormat="1" ht="24.75" customHeight="1">
      <c r="A63" s="53">
        <v>9</v>
      </c>
      <c r="B63" s="109" t="s">
        <v>343</v>
      </c>
      <c r="C63" s="53">
        <v>16</v>
      </c>
    </row>
    <row r="64" spans="1:3" s="2" customFormat="1" ht="24.75" customHeight="1">
      <c r="A64" s="53">
        <v>10</v>
      </c>
      <c r="B64" s="109" t="s">
        <v>344</v>
      </c>
      <c r="C64" s="53">
        <v>15</v>
      </c>
    </row>
    <row r="65" spans="1:3" s="2" customFormat="1" ht="24.75" customHeight="1">
      <c r="A65" s="53">
        <v>11</v>
      </c>
      <c r="B65" s="109" t="s">
        <v>345</v>
      </c>
      <c r="C65" s="53">
        <v>18</v>
      </c>
    </row>
    <row r="66" spans="1:3" s="2" customFormat="1" ht="24.75" customHeight="1">
      <c r="A66" s="53">
        <v>12</v>
      </c>
      <c r="B66" s="109" t="s">
        <v>346</v>
      </c>
      <c r="C66" s="53">
        <v>15</v>
      </c>
    </row>
    <row r="67" spans="1:3" s="2" customFormat="1" ht="24.75" customHeight="1">
      <c r="A67" s="53">
        <v>13</v>
      </c>
      <c r="B67" s="109" t="s">
        <v>347</v>
      </c>
      <c r="C67" s="53">
        <v>15</v>
      </c>
    </row>
    <row r="68" spans="1:3" s="2" customFormat="1" ht="24.75" customHeight="1">
      <c r="A68" s="53">
        <v>14</v>
      </c>
      <c r="B68" s="109" t="s">
        <v>348</v>
      </c>
      <c r="C68" s="53">
        <v>17</v>
      </c>
    </row>
    <row r="69" spans="1:3" s="2" customFormat="1" ht="24.75" customHeight="1">
      <c r="A69" s="53">
        <v>15</v>
      </c>
      <c r="B69" s="109" t="s">
        <v>349</v>
      </c>
      <c r="C69" s="53">
        <v>15</v>
      </c>
    </row>
    <row r="70" s="2" customFormat="1" ht="24.75" customHeight="1"/>
    <row r="71" spans="1:3" s="2" customFormat="1" ht="41.25" customHeight="1">
      <c r="A71" s="56" t="s">
        <v>350</v>
      </c>
      <c r="B71" s="266" t="s">
        <v>351</v>
      </c>
      <c r="C71" s="266"/>
    </row>
    <row r="72" spans="1:3" s="2" customFormat="1" ht="24.75" customHeight="1">
      <c r="A72" s="108" t="s">
        <v>0</v>
      </c>
      <c r="B72" s="108" t="s">
        <v>1</v>
      </c>
      <c r="C72" s="108" t="s">
        <v>25</v>
      </c>
    </row>
    <row r="73" spans="1:3" s="2" customFormat="1" ht="24.75" customHeight="1">
      <c r="A73" s="53">
        <v>1</v>
      </c>
      <c r="B73" s="109" t="s">
        <v>352</v>
      </c>
      <c r="C73" s="53">
        <v>15</v>
      </c>
    </row>
    <row r="74" s="2" customFormat="1" ht="24.75" customHeight="1"/>
    <row r="75" spans="1:3" s="2" customFormat="1" ht="40.5" customHeight="1">
      <c r="A75" s="56" t="s">
        <v>353</v>
      </c>
      <c r="B75" s="266" t="s">
        <v>354</v>
      </c>
      <c r="C75" s="266"/>
    </row>
    <row r="76" spans="1:3" s="2" customFormat="1" ht="24.75" customHeight="1">
      <c r="A76" s="108" t="s">
        <v>0</v>
      </c>
      <c r="B76" s="108" t="s">
        <v>1</v>
      </c>
      <c r="C76" s="108" t="s">
        <v>25</v>
      </c>
    </row>
    <row r="77" spans="1:3" s="2" customFormat="1" ht="24.75" customHeight="1">
      <c r="A77" s="53">
        <v>1</v>
      </c>
      <c r="B77" s="109" t="s">
        <v>355</v>
      </c>
      <c r="C77" s="53">
        <v>13</v>
      </c>
    </row>
    <row r="78" spans="1:3" s="2" customFormat="1" ht="24.75" customHeight="1">
      <c r="A78" s="53">
        <v>2</v>
      </c>
      <c r="B78" s="109" t="s">
        <v>356</v>
      </c>
      <c r="C78" s="53">
        <v>14</v>
      </c>
    </row>
    <row r="79" spans="1:3" s="2" customFormat="1" ht="24.75" customHeight="1">
      <c r="A79" s="53">
        <v>3</v>
      </c>
      <c r="B79" s="109" t="s">
        <v>357</v>
      </c>
      <c r="C79" s="53">
        <v>11</v>
      </c>
    </row>
    <row r="80" s="2" customFormat="1" ht="24.75" customHeight="1"/>
    <row r="81" spans="1:3" s="2" customFormat="1" ht="36.75" customHeight="1">
      <c r="A81" s="56" t="s">
        <v>358</v>
      </c>
      <c r="B81" s="266" t="s">
        <v>359</v>
      </c>
      <c r="C81" s="266"/>
    </row>
    <row r="82" spans="1:3" s="2" customFormat="1" ht="24.75" customHeight="1">
      <c r="A82" s="108" t="s">
        <v>0</v>
      </c>
      <c r="B82" s="108" t="s">
        <v>1</v>
      </c>
      <c r="C82" s="108" t="s">
        <v>25</v>
      </c>
    </row>
    <row r="83" spans="1:3" s="2" customFormat="1" ht="24.75" customHeight="1">
      <c r="A83" s="53">
        <v>1</v>
      </c>
      <c r="B83" s="109" t="s">
        <v>360</v>
      </c>
      <c r="C83" s="53">
        <v>16</v>
      </c>
    </row>
    <row r="84" spans="1:3" s="2" customFormat="1" ht="24.75" customHeight="1">
      <c r="A84" s="53">
        <v>2</v>
      </c>
      <c r="B84" s="109" t="s">
        <v>361</v>
      </c>
      <c r="C84" s="53">
        <v>13</v>
      </c>
    </row>
    <row r="85" spans="1:3" s="2" customFormat="1" ht="24.75" customHeight="1">
      <c r="A85" s="53">
        <v>3</v>
      </c>
      <c r="B85" s="109" t="s">
        <v>362</v>
      </c>
      <c r="C85" s="53">
        <v>18</v>
      </c>
    </row>
    <row r="86" spans="1:3" s="2" customFormat="1" ht="24.75" customHeight="1">
      <c r="A86" s="53">
        <v>4</v>
      </c>
      <c r="B86" s="109" t="s">
        <v>363</v>
      </c>
      <c r="C86" s="53">
        <v>13</v>
      </c>
    </row>
    <row r="87" s="2" customFormat="1" ht="24.75" customHeight="1"/>
    <row r="88" spans="1:3" s="2" customFormat="1" ht="39" customHeight="1">
      <c r="A88" s="56" t="s">
        <v>364</v>
      </c>
      <c r="B88" s="266" t="s">
        <v>365</v>
      </c>
      <c r="C88" s="266"/>
    </row>
    <row r="89" spans="1:3" s="2" customFormat="1" ht="24.75" customHeight="1">
      <c r="A89" s="108" t="s">
        <v>0</v>
      </c>
      <c r="B89" s="108" t="s">
        <v>1</v>
      </c>
      <c r="C89" s="108" t="s">
        <v>25</v>
      </c>
    </row>
    <row r="90" spans="1:3" s="2" customFormat="1" ht="24.75" customHeight="1">
      <c r="A90" s="53">
        <v>1</v>
      </c>
      <c r="B90" s="109" t="s">
        <v>366</v>
      </c>
      <c r="C90" s="53">
        <v>17</v>
      </c>
    </row>
    <row r="91" spans="1:3" s="2" customFormat="1" ht="24.75" customHeight="1">
      <c r="A91" s="53">
        <v>2</v>
      </c>
      <c r="B91" s="109" t="s">
        <v>367</v>
      </c>
      <c r="C91" s="53">
        <v>17</v>
      </c>
    </row>
    <row r="92" spans="1:3" s="2" customFormat="1" ht="24.75" customHeight="1">
      <c r="A92" s="53">
        <v>3</v>
      </c>
      <c r="B92" s="109" t="s">
        <v>368</v>
      </c>
      <c r="C92" s="53">
        <v>18</v>
      </c>
    </row>
    <row r="93" spans="1:3" s="2" customFormat="1" ht="24.75" customHeight="1">
      <c r="A93" s="53">
        <v>4</v>
      </c>
      <c r="B93" s="109" t="s">
        <v>369</v>
      </c>
      <c r="C93" s="53" t="s">
        <v>370</v>
      </c>
    </row>
    <row r="94" spans="1:3" s="2" customFormat="1" ht="24.75" customHeight="1">
      <c r="A94" s="53">
        <v>5</v>
      </c>
      <c r="B94" s="109" t="s">
        <v>371</v>
      </c>
      <c r="C94" s="53">
        <v>17</v>
      </c>
    </row>
    <row r="95" spans="1:3" s="2" customFormat="1" ht="24.75" customHeight="1">
      <c r="A95" s="53">
        <v>6</v>
      </c>
      <c r="B95" s="109" t="s">
        <v>372</v>
      </c>
      <c r="C95" s="53">
        <v>17</v>
      </c>
    </row>
    <row r="96" s="2" customFormat="1" ht="24.75" customHeight="1"/>
    <row r="97" spans="1:3" s="2" customFormat="1" ht="33.75" customHeight="1">
      <c r="A97" s="56" t="s">
        <v>373</v>
      </c>
      <c r="B97" s="266" t="s">
        <v>374</v>
      </c>
      <c r="C97" s="266"/>
    </row>
    <row r="98" spans="1:3" s="2" customFormat="1" ht="24.75" customHeight="1">
      <c r="A98" s="108" t="s">
        <v>0</v>
      </c>
      <c r="B98" s="108" t="s">
        <v>1</v>
      </c>
      <c r="C98" s="108" t="s">
        <v>25</v>
      </c>
    </row>
    <row r="99" spans="1:3" s="2" customFormat="1" ht="24.75" customHeight="1">
      <c r="A99" s="53">
        <v>1</v>
      </c>
      <c r="B99" s="109" t="s">
        <v>375</v>
      </c>
      <c r="C99" s="53">
        <v>17</v>
      </c>
    </row>
    <row r="100" spans="1:3" s="2" customFormat="1" ht="24.75" customHeight="1">
      <c r="A100" s="53">
        <v>2</v>
      </c>
      <c r="B100" s="109" t="s">
        <v>376</v>
      </c>
      <c r="C100" s="53">
        <v>16</v>
      </c>
    </row>
    <row r="101" spans="1:3" s="2" customFormat="1" ht="24.75" customHeight="1">
      <c r="A101" s="53">
        <v>3</v>
      </c>
      <c r="B101" s="109" t="s">
        <v>377</v>
      </c>
      <c r="C101" s="53" t="s">
        <v>370</v>
      </c>
    </row>
    <row r="102" s="2" customFormat="1" ht="24.75" customHeight="1"/>
    <row r="103" spans="1:3" s="2" customFormat="1" ht="24.75" customHeight="1">
      <c r="A103" s="56" t="s">
        <v>378</v>
      </c>
      <c r="B103" s="266" t="s">
        <v>379</v>
      </c>
      <c r="C103" s="266"/>
    </row>
    <row r="104" spans="1:3" s="2" customFormat="1" ht="24.75" customHeight="1">
      <c r="A104" s="108" t="s">
        <v>0</v>
      </c>
      <c r="B104" s="108" t="s">
        <v>1</v>
      </c>
      <c r="C104" s="108" t="s">
        <v>25</v>
      </c>
    </row>
    <row r="105" spans="1:3" s="2" customFormat="1" ht="24.75" customHeight="1">
      <c r="A105" s="53">
        <v>1</v>
      </c>
      <c r="B105" s="109" t="s">
        <v>380</v>
      </c>
      <c r="C105" s="53">
        <v>18</v>
      </c>
    </row>
    <row r="106" s="2" customFormat="1" ht="24.75" customHeight="1"/>
    <row r="107" spans="1:3" s="2" customFormat="1" ht="24.75" customHeight="1">
      <c r="A107" s="56" t="s">
        <v>381</v>
      </c>
      <c r="B107" s="266" t="s">
        <v>382</v>
      </c>
      <c r="C107" s="266"/>
    </row>
    <row r="108" spans="1:3" s="2" customFormat="1" ht="24.75" customHeight="1">
      <c r="A108" s="108" t="s">
        <v>0</v>
      </c>
      <c r="B108" s="108" t="s">
        <v>1</v>
      </c>
      <c r="C108" s="108" t="s">
        <v>25</v>
      </c>
    </row>
    <row r="109" spans="1:3" s="2" customFormat="1" ht="24.75" customHeight="1">
      <c r="A109" s="53">
        <v>1</v>
      </c>
      <c r="B109" s="109" t="s">
        <v>383</v>
      </c>
      <c r="C109" s="53">
        <v>15</v>
      </c>
    </row>
    <row r="110" spans="1:3" s="2" customFormat="1" ht="24.75" customHeight="1">
      <c r="A110" s="53">
        <v>2</v>
      </c>
      <c r="B110" s="109" t="s">
        <v>384</v>
      </c>
      <c r="C110" s="53">
        <v>16</v>
      </c>
    </row>
    <row r="111" s="2" customFormat="1" ht="24.75" customHeight="1"/>
    <row r="112" spans="1:3" s="2" customFormat="1" ht="24.75" customHeight="1">
      <c r="A112" s="56" t="s">
        <v>385</v>
      </c>
      <c r="B112" s="266" t="s">
        <v>386</v>
      </c>
      <c r="C112" s="266"/>
    </row>
    <row r="113" spans="1:3" s="2" customFormat="1" ht="24.75" customHeight="1">
      <c r="A113" s="108" t="s">
        <v>0</v>
      </c>
      <c r="B113" s="108" t="s">
        <v>1</v>
      </c>
      <c r="C113" s="108" t="s">
        <v>25</v>
      </c>
    </row>
    <row r="114" spans="1:3" s="2" customFormat="1" ht="24.75" customHeight="1">
      <c r="A114" s="53">
        <v>1</v>
      </c>
      <c r="B114" s="109" t="s">
        <v>387</v>
      </c>
      <c r="C114" s="53">
        <v>15</v>
      </c>
    </row>
    <row r="115" spans="1:3" s="2" customFormat="1" ht="24.75" customHeight="1">
      <c r="A115" s="53">
        <v>2</v>
      </c>
      <c r="B115" s="109" t="s">
        <v>388</v>
      </c>
      <c r="C115" s="53">
        <v>15</v>
      </c>
    </row>
    <row r="116" spans="1:3" s="2" customFormat="1" ht="24.75" customHeight="1">
      <c r="A116" s="53">
        <v>3</v>
      </c>
      <c r="B116" s="109" t="s">
        <v>389</v>
      </c>
      <c r="C116" s="53">
        <v>16</v>
      </c>
    </row>
    <row r="117" spans="1:3" s="2" customFormat="1" ht="24.75" customHeight="1">
      <c r="A117" s="53">
        <v>4</v>
      </c>
      <c r="B117" s="109" t="s">
        <v>390</v>
      </c>
      <c r="C117" s="53">
        <v>17</v>
      </c>
    </row>
    <row r="118" spans="1:3" s="2" customFormat="1" ht="24.75" customHeight="1">
      <c r="A118" s="53">
        <v>5</v>
      </c>
      <c r="B118" s="109" t="s">
        <v>391</v>
      </c>
      <c r="C118" s="53">
        <v>18</v>
      </c>
    </row>
    <row r="119" spans="1:3" s="2" customFormat="1" ht="24.75" customHeight="1">
      <c r="A119" s="53">
        <v>6</v>
      </c>
      <c r="B119" s="109" t="s">
        <v>392</v>
      </c>
      <c r="C119" s="53">
        <v>16</v>
      </c>
    </row>
    <row r="120" spans="1:3" s="2" customFormat="1" ht="24.75" customHeight="1">
      <c r="A120" s="53">
        <v>7</v>
      </c>
      <c r="B120" s="109" t="s">
        <v>393</v>
      </c>
      <c r="C120" s="53">
        <v>16</v>
      </c>
    </row>
    <row r="121" spans="1:3" s="2" customFormat="1" ht="24.75" customHeight="1">
      <c r="A121" s="53">
        <v>8</v>
      </c>
      <c r="B121" s="109" t="s">
        <v>394</v>
      </c>
      <c r="C121" s="53">
        <v>17</v>
      </c>
    </row>
    <row r="122" spans="1:3" s="2" customFormat="1" ht="24.75" customHeight="1">
      <c r="A122" s="53">
        <v>9</v>
      </c>
      <c r="B122" s="109" t="s">
        <v>395</v>
      </c>
      <c r="C122" s="53">
        <v>17</v>
      </c>
    </row>
    <row r="123" spans="1:3" s="2" customFormat="1" ht="24.75" customHeight="1">
      <c r="A123" s="53">
        <v>10</v>
      </c>
      <c r="B123" s="109" t="s">
        <v>396</v>
      </c>
      <c r="C123" s="53">
        <v>17</v>
      </c>
    </row>
    <row r="124" spans="1:3" s="2" customFormat="1" ht="24.75" customHeight="1">
      <c r="A124" s="53">
        <v>11</v>
      </c>
      <c r="B124" s="109" t="s">
        <v>397</v>
      </c>
      <c r="C124" s="53">
        <v>16</v>
      </c>
    </row>
    <row r="125" spans="1:3" s="2" customFormat="1" ht="24.75" customHeight="1">
      <c r="A125" s="53">
        <v>12</v>
      </c>
      <c r="B125" s="109" t="s">
        <v>398</v>
      </c>
      <c r="C125" s="53">
        <v>16</v>
      </c>
    </row>
    <row r="126" spans="1:3" s="2" customFormat="1" ht="24.75" customHeight="1">
      <c r="A126" s="53">
        <v>13</v>
      </c>
      <c r="B126" s="109" t="s">
        <v>399</v>
      </c>
      <c r="C126" s="53">
        <v>17</v>
      </c>
    </row>
    <row r="127" spans="1:3" s="2" customFormat="1" ht="24.75" customHeight="1">
      <c r="A127" s="53">
        <v>14</v>
      </c>
      <c r="B127" s="109" t="s">
        <v>400</v>
      </c>
      <c r="C127" s="53">
        <v>19</v>
      </c>
    </row>
    <row r="128" spans="1:3" s="2" customFormat="1" ht="24.75" customHeight="1">
      <c r="A128" s="53">
        <v>15</v>
      </c>
      <c r="B128" s="109" t="s">
        <v>401</v>
      </c>
      <c r="C128" s="53">
        <v>16</v>
      </c>
    </row>
    <row r="129" spans="1:3" s="2" customFormat="1" ht="24.75" customHeight="1">
      <c r="A129" s="53">
        <v>16</v>
      </c>
      <c r="B129" s="109" t="s">
        <v>402</v>
      </c>
      <c r="C129" s="53">
        <v>16</v>
      </c>
    </row>
    <row r="130" s="2" customFormat="1" ht="24.75" customHeight="1"/>
    <row r="131" spans="1:3" s="2" customFormat="1" ht="36.75" customHeight="1">
      <c r="A131" s="56" t="s">
        <v>403</v>
      </c>
      <c r="B131" s="266" t="s">
        <v>404</v>
      </c>
      <c r="C131" s="266"/>
    </row>
    <row r="132" spans="1:3" s="2" customFormat="1" ht="24.75" customHeight="1">
      <c r="A132" s="108" t="s">
        <v>0</v>
      </c>
      <c r="B132" s="108" t="s">
        <v>1</v>
      </c>
      <c r="C132" s="108" t="s">
        <v>25</v>
      </c>
    </row>
    <row r="133" spans="1:3" s="2" customFormat="1" ht="24.75" customHeight="1">
      <c r="A133" s="53">
        <v>1</v>
      </c>
      <c r="B133" s="109" t="s">
        <v>405</v>
      </c>
      <c r="C133" s="53">
        <v>14</v>
      </c>
    </row>
    <row r="134" spans="1:3" s="2" customFormat="1" ht="24.75" customHeight="1">
      <c r="A134" s="53">
        <v>2</v>
      </c>
      <c r="B134" s="109" t="s">
        <v>406</v>
      </c>
      <c r="C134" s="53">
        <v>15</v>
      </c>
    </row>
    <row r="135" spans="1:3" s="2" customFormat="1" ht="24.75" customHeight="1">
      <c r="A135" s="53">
        <v>3</v>
      </c>
      <c r="B135" s="109" t="s">
        <v>407</v>
      </c>
      <c r="C135" s="53">
        <v>16</v>
      </c>
    </row>
    <row r="136" spans="1:3" s="2" customFormat="1" ht="24.75" customHeight="1">
      <c r="A136" s="53">
        <v>4</v>
      </c>
      <c r="B136" s="109" t="s">
        <v>408</v>
      </c>
      <c r="C136" s="53">
        <v>15</v>
      </c>
    </row>
    <row r="137" s="2" customFormat="1" ht="24.75" customHeight="1"/>
    <row r="138" spans="1:3" s="2" customFormat="1" ht="36" customHeight="1">
      <c r="A138" s="56" t="s">
        <v>409</v>
      </c>
      <c r="B138" s="266" t="s">
        <v>410</v>
      </c>
      <c r="C138" s="266"/>
    </row>
    <row r="139" spans="1:3" s="2" customFormat="1" ht="24.75" customHeight="1">
      <c r="A139" s="108" t="s">
        <v>0</v>
      </c>
      <c r="B139" s="108" t="s">
        <v>1</v>
      </c>
      <c r="C139" s="108" t="s">
        <v>25</v>
      </c>
    </row>
    <row r="140" spans="1:3" s="2" customFormat="1" ht="24.75" customHeight="1">
      <c r="A140" s="53">
        <v>1</v>
      </c>
      <c r="B140" s="109" t="s">
        <v>411</v>
      </c>
      <c r="C140" s="53" t="s">
        <v>370</v>
      </c>
    </row>
    <row r="141" spans="1:3" s="2" customFormat="1" ht="24.75" customHeight="1">
      <c r="A141" s="53">
        <v>2</v>
      </c>
      <c r="B141" s="109" t="s">
        <v>412</v>
      </c>
      <c r="C141" s="53">
        <v>14</v>
      </c>
    </row>
    <row r="142" spans="1:3" s="2" customFormat="1" ht="24.75" customHeight="1">
      <c r="A142" s="53">
        <v>3</v>
      </c>
      <c r="B142" s="109" t="s">
        <v>413</v>
      </c>
      <c r="C142" s="53">
        <v>16</v>
      </c>
    </row>
    <row r="143" spans="1:3" s="2" customFormat="1" ht="24.75" customHeight="1">
      <c r="A143" s="53">
        <v>4</v>
      </c>
      <c r="B143" s="109" t="s">
        <v>414</v>
      </c>
      <c r="C143" s="53">
        <v>14</v>
      </c>
    </row>
    <row r="144" spans="1:3" s="2" customFormat="1" ht="24.75" customHeight="1">
      <c r="A144" s="53">
        <v>5</v>
      </c>
      <c r="B144" s="109" t="s">
        <v>415</v>
      </c>
      <c r="C144" s="53">
        <v>14</v>
      </c>
    </row>
    <row r="145" s="2" customFormat="1" ht="24.75" customHeight="1"/>
    <row r="146" spans="1:3" s="2" customFormat="1" ht="34.5" customHeight="1">
      <c r="A146" s="56" t="s">
        <v>416</v>
      </c>
      <c r="B146" s="266" t="s">
        <v>417</v>
      </c>
      <c r="C146" s="266"/>
    </row>
    <row r="147" spans="1:3" s="2" customFormat="1" ht="24.75" customHeight="1">
      <c r="A147" s="108" t="s">
        <v>0</v>
      </c>
      <c r="B147" s="108" t="s">
        <v>1</v>
      </c>
      <c r="C147" s="108" t="s">
        <v>25</v>
      </c>
    </row>
    <row r="148" spans="1:3" s="2" customFormat="1" ht="24.75" customHeight="1">
      <c r="A148" s="53">
        <v>1</v>
      </c>
      <c r="B148" s="109" t="s">
        <v>418</v>
      </c>
      <c r="C148" s="53">
        <v>16</v>
      </c>
    </row>
    <row r="149" s="2" customFormat="1" ht="24.75" customHeight="1"/>
    <row r="150" spans="1:3" s="2" customFormat="1" ht="24.75" customHeight="1">
      <c r="A150" s="56" t="s">
        <v>419</v>
      </c>
      <c r="B150" s="266" t="s">
        <v>420</v>
      </c>
      <c r="C150" s="266"/>
    </row>
    <row r="151" spans="1:3" s="2" customFormat="1" ht="24.75" customHeight="1">
      <c r="A151" s="108" t="s">
        <v>0</v>
      </c>
      <c r="B151" s="108" t="s">
        <v>1</v>
      </c>
      <c r="C151" s="108" t="s">
        <v>25</v>
      </c>
    </row>
    <row r="152" spans="1:3" s="2" customFormat="1" ht="24.75" customHeight="1">
      <c r="A152" s="53">
        <v>1</v>
      </c>
      <c r="B152" s="109" t="s">
        <v>421</v>
      </c>
      <c r="C152" s="53">
        <v>13</v>
      </c>
    </row>
    <row r="153" s="2" customFormat="1" ht="24.75" customHeight="1"/>
    <row r="154" spans="1:3" s="2" customFormat="1" ht="24.75" customHeight="1">
      <c r="A154" s="56" t="s">
        <v>422</v>
      </c>
      <c r="B154" s="266" t="s">
        <v>423</v>
      </c>
      <c r="C154" s="266"/>
    </row>
    <row r="155" spans="1:3" s="2" customFormat="1" ht="24.75" customHeight="1">
      <c r="A155" s="108" t="s">
        <v>0</v>
      </c>
      <c r="B155" s="108" t="s">
        <v>1</v>
      </c>
      <c r="C155" s="108" t="s">
        <v>25</v>
      </c>
    </row>
    <row r="156" spans="1:3" s="2" customFormat="1" ht="24.75" customHeight="1">
      <c r="A156" s="53">
        <v>1</v>
      </c>
      <c r="B156" s="109" t="s">
        <v>424</v>
      </c>
      <c r="C156" s="53">
        <v>13</v>
      </c>
    </row>
    <row r="157" spans="1:3" s="2" customFormat="1" ht="24.75" customHeight="1">
      <c r="A157" s="53">
        <v>2</v>
      </c>
      <c r="B157" s="109" t="s">
        <v>425</v>
      </c>
      <c r="C157" s="53">
        <v>17</v>
      </c>
    </row>
    <row r="158" spans="1:3" s="2" customFormat="1" ht="24.75" customHeight="1">
      <c r="A158" s="53">
        <v>3</v>
      </c>
      <c r="B158" s="109" t="s">
        <v>426</v>
      </c>
      <c r="C158" s="53" t="s">
        <v>370</v>
      </c>
    </row>
    <row r="159" spans="1:3" s="2" customFormat="1" ht="24.75" customHeight="1">
      <c r="A159" s="53">
        <v>4</v>
      </c>
      <c r="B159" s="109" t="s">
        <v>427</v>
      </c>
      <c r="C159" s="53">
        <v>15</v>
      </c>
    </row>
    <row r="160" spans="1:3" s="2" customFormat="1" ht="24.75" customHeight="1">
      <c r="A160" s="53">
        <v>5</v>
      </c>
      <c r="B160" s="109" t="s">
        <v>428</v>
      </c>
      <c r="C160" s="53">
        <v>14</v>
      </c>
    </row>
    <row r="161" s="2" customFormat="1" ht="24.75" customHeight="1"/>
    <row r="162" spans="1:3" s="2" customFormat="1" ht="24.75" customHeight="1">
      <c r="A162" s="56" t="s">
        <v>429</v>
      </c>
      <c r="B162" s="266" t="s">
        <v>430</v>
      </c>
      <c r="C162" s="266"/>
    </row>
    <row r="163" spans="1:3" s="2" customFormat="1" ht="24.75" customHeight="1">
      <c r="A163" s="108" t="s">
        <v>0</v>
      </c>
      <c r="B163" s="108" t="s">
        <v>1</v>
      </c>
      <c r="C163" s="108" t="s">
        <v>25</v>
      </c>
    </row>
    <row r="164" spans="1:3" s="2" customFormat="1" ht="24.75" customHeight="1">
      <c r="A164" s="53">
        <v>1</v>
      </c>
      <c r="B164" s="109" t="s">
        <v>431</v>
      </c>
      <c r="C164" s="53">
        <v>14</v>
      </c>
    </row>
    <row r="165" spans="1:3" s="2" customFormat="1" ht="15">
      <c r="A165" s="112"/>
      <c r="B165" s="112"/>
      <c r="C165" s="112"/>
    </row>
    <row r="166" spans="1:3" s="2" customFormat="1" ht="15.75">
      <c r="A166" s="56" t="s">
        <v>432</v>
      </c>
      <c r="B166" s="56"/>
      <c r="C166" s="67"/>
    </row>
    <row r="167" s="2" customFormat="1" ht="15"/>
  </sheetData>
  <sheetProtection/>
  <mergeCells count="29">
    <mergeCell ref="B154:C154"/>
    <mergeCell ref="B162:C162"/>
    <mergeCell ref="B107:C107"/>
    <mergeCell ref="B112:C112"/>
    <mergeCell ref="B131:C131"/>
    <mergeCell ref="B138:C138"/>
    <mergeCell ref="B146:C146"/>
    <mergeCell ref="B75:C75"/>
    <mergeCell ref="B81:C81"/>
    <mergeCell ref="B88:C88"/>
    <mergeCell ref="B97:C97"/>
    <mergeCell ref="B103:C103"/>
    <mergeCell ref="B150:C150"/>
    <mergeCell ref="A10:C10"/>
    <mergeCell ref="B31:C31"/>
    <mergeCell ref="B40:C40"/>
    <mergeCell ref="B47:C47"/>
    <mergeCell ref="B53:C53"/>
    <mergeCell ref="B71:C71"/>
    <mergeCell ref="B22:C22"/>
    <mergeCell ref="A1:C1"/>
    <mergeCell ref="A7:C7"/>
    <mergeCell ref="A9:C9"/>
    <mergeCell ref="A11:C11"/>
    <mergeCell ref="A3:C3"/>
    <mergeCell ref="B14:C14"/>
    <mergeCell ref="A5:C5"/>
    <mergeCell ref="A6:C6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Cornejo Garay Yessi</cp:lastModifiedBy>
  <cp:lastPrinted>2018-03-14T21:04:21Z</cp:lastPrinted>
  <dcterms:created xsi:type="dcterms:W3CDTF">2011-02-24T19:43:42Z</dcterms:created>
  <dcterms:modified xsi:type="dcterms:W3CDTF">2018-03-22T20:51:03Z</dcterms:modified>
  <cp:category/>
  <cp:version/>
  <cp:contentType/>
  <cp:contentStatus/>
</cp:coreProperties>
</file>