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660" windowHeight="2235" tabRatio="820" activeTab="4"/>
  </bookViews>
  <sheets>
    <sheet name="P1ME-001" sheetId="1" r:id="rId1"/>
    <sheet name="P1ME-001 ELE" sheetId="2" r:id="rId2"/>
    <sheet name="P1MES-002" sheetId="3" r:id="rId3"/>
    <sheet name="P2NU-003" sheetId="4" r:id="rId4"/>
    <sheet name="P2NU-003 ELE" sheetId="5" r:id="rId5"/>
    <sheet name="P2CD-004" sheetId="6" r:id="rId6"/>
  </sheets>
  <definedNames>
    <definedName name="_xlnm.Print_Area" localSheetId="2">'P1MES-002'!$A$1:$AY$11</definedName>
    <definedName name="_xlnm.Print_Area" localSheetId="5">'P2CD-004'!$A$1:$AX$12</definedName>
    <definedName name="_xlnm.Print_Area" localSheetId="3">'P2NU-003'!$A$1:$AY$10</definedName>
    <definedName name="_xlnm.Print_Area" localSheetId="4">'P2NU-003 ELE'!$A$1:$AY$11</definedName>
  </definedNames>
  <calcPr fullCalcOnLoad="1"/>
</workbook>
</file>

<file path=xl/sharedStrings.xml><?xml version="1.0" encoding="utf-8"?>
<sst xmlns="http://schemas.openxmlformats.org/spreadsheetml/2006/main" count="184" uniqueCount="31">
  <si>
    <t>Nº</t>
  </si>
  <si>
    <t>APELLIDOS Y NOMBRES</t>
  </si>
  <si>
    <t>CODIGO</t>
  </si>
  <si>
    <t>P1MES-002</t>
  </si>
  <si>
    <t xml:space="preserve">PROCESO DE SELECCIÓN DE PERSONAL POR SUPLENCIA -728 </t>
  </si>
  <si>
    <t xml:space="preserve"> JIMENEZ MORVELI, FLORANGEL</t>
  </si>
  <si>
    <t xml:space="preserve">________________________
Alfonso G. Gozalo Carrera
Secretario Técnico
</t>
  </si>
  <si>
    <t xml:space="preserve">________________________
Verioska Zuñiga Morales
Presidente de Comisión
</t>
  </si>
  <si>
    <t xml:space="preserve">P1ME-001 Médico </t>
  </si>
  <si>
    <t>CÓDIGO DE PROCESO: P.S. 002-SUP-RACUS-2019</t>
  </si>
  <si>
    <t xml:space="preserve"> GRAJEDA VALDEZ, RODRIGO JOSUE</t>
  </si>
  <si>
    <t xml:space="preserve"> OROSCO HUILLCAHUAMAN, EDWIN PABLO</t>
  </si>
  <si>
    <t xml:space="preserve"> VIGO LUNA, KARIN AMALIA</t>
  </si>
  <si>
    <t>P1MES-002 Médico - Gastroenterologia</t>
  </si>
  <si>
    <t xml:space="preserve"> SAENZ LUZA, ANA</t>
  </si>
  <si>
    <t>P2NU-003</t>
  </si>
  <si>
    <t xml:space="preserve"> APAZA DURAN, ALAN JIMY</t>
  </si>
  <si>
    <t xml:space="preserve"> DEL CARPIO VILCA, KAREN ROCIO</t>
  </si>
  <si>
    <t>P2CD-004 Cirujano Dentista</t>
  </si>
  <si>
    <t>P2NU-003 Nutricionista</t>
  </si>
  <si>
    <t>P2CD-004</t>
  </si>
  <si>
    <t xml:space="preserve"> UGARTE VEGA, JOYSI FLORMIRA</t>
  </si>
  <si>
    <t xml:space="preserve">___________________________
Dr. Jose Antonio Tello Luglio
Representante del Área Usuaria
</t>
  </si>
  <si>
    <t>Cusco,  09 de agosto del 2019</t>
  </si>
  <si>
    <t>PUNTAJE FINAL</t>
  </si>
  <si>
    <t>Los postulantes  ganadores deberan presentarse el día 12 de AGOSTO de 2019 a partir de las  07:30 horas, en la Division de Recursos Humanos de la Red Asistencial Cusco, ubicada en el Hospital Nacional Adolfo de la Red Asistencial Cusco sito en Av. Anselmo Álvarez S/ Nro. Wanchaq Cusco</t>
  </si>
  <si>
    <t>CUADRO DE MERITO</t>
  </si>
  <si>
    <t>CUADRO DE ELEGIBLE</t>
  </si>
  <si>
    <t>LA COMISION</t>
  </si>
  <si>
    <t>P1ME-001</t>
  </si>
  <si>
    <t>LAS PERSONAS CONSIDERADAS EN EL CUADRO DE MERITOS Y EN LISTA DE ELEGIBLES, SON AQUELLAS QUE HAN APROBADO LAS CINCO ETAPAS DE EVALUACION DEL PROCESO DE SELECCIÓN OBTENIENDO EL PUNTAJE MINIMO APROBATORIO DE 55 PUNTOS, QUIENES FIGUREN EN LA LISTA DE ELEGIBLES SERAN CONTACTADOS EN CUANTO SE REQUIERA SUS SERVICIOS VIA TELEFONICA .</t>
  </si>
</sst>
</file>

<file path=xl/styles.xml><?xml version="1.0" encoding="utf-8"?>
<styleSheet xmlns="http://schemas.openxmlformats.org/spreadsheetml/2006/main">
  <numFmts count="37">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S/&quot;#,##0;\-&quot;S/&quot;#,##0"/>
    <numFmt numFmtId="171" formatCode="&quot;S/&quot;#,##0;[Red]\-&quot;S/&quot;#,##0"/>
    <numFmt numFmtId="172" formatCode="&quot;S/&quot;#,##0.00;\-&quot;S/&quot;#,##0.00"/>
    <numFmt numFmtId="173" formatCode="&quot;S/&quot;#,##0.00;[Red]\-&quot;S/&quot;#,##0.00"/>
    <numFmt numFmtId="174" formatCode="_-&quot;S/&quot;* #,##0_-;\-&quot;S/&quot;* #,##0_-;_-&quot;S/&quot;* &quot;-&quot;_-;_-@_-"/>
    <numFmt numFmtId="175" formatCode="_-* #,##0_-;\-* #,##0_-;_-* &quot;-&quot;_-;_-@_-"/>
    <numFmt numFmtId="176" formatCode="_-&quot;S/&quot;* #,##0.00_-;\-&quot;S/&quot;* #,##0.00_-;_-&quot;S/&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000"/>
    <numFmt numFmtId="191" formatCode="0.000"/>
    <numFmt numFmtId="192" formatCode="0.00000"/>
  </numFmts>
  <fonts count="46">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2"/>
      <name val="Calibri"/>
      <family val="2"/>
    </font>
    <font>
      <b/>
      <sz val="10"/>
      <color indexed="8"/>
      <name val="Calibri"/>
      <family val="2"/>
    </font>
    <font>
      <sz val="10"/>
      <name val="Calibri"/>
      <family val="2"/>
    </font>
    <font>
      <sz val="9"/>
      <color indexed="8"/>
      <name val="Calibri"/>
      <family val="2"/>
    </font>
    <font>
      <b/>
      <sz val="10"/>
      <name val="Calibri"/>
      <family val="2"/>
    </font>
    <font>
      <b/>
      <sz val="9"/>
      <color indexed="8"/>
      <name val="Calibri"/>
      <family val="2"/>
    </font>
    <font>
      <b/>
      <sz val="12"/>
      <color indexed="8"/>
      <name val="Calibri"/>
      <family val="2"/>
    </font>
    <font>
      <b/>
      <sz val="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9" fontId="1" fillId="0" borderId="0" applyFill="0" applyBorder="0" applyAlignment="0" applyProtection="0"/>
    <xf numFmtId="168" fontId="1" fillId="0" borderId="0" applyFill="0" applyBorder="0" applyAlignment="0" applyProtection="0"/>
    <xf numFmtId="0" fontId="37" fillId="31" borderId="0" applyNumberFormat="0" applyBorder="0" applyAlignment="0" applyProtection="0"/>
    <xf numFmtId="0" fontId="1" fillId="0" borderId="0">
      <alignment/>
      <protection/>
    </xf>
    <xf numFmtId="0" fontId="27" fillId="0" borderId="0">
      <alignment/>
      <protection/>
    </xf>
    <xf numFmtId="0" fontId="0" fillId="32" borderId="5" applyNumberFormat="0" applyFont="0" applyAlignment="0" applyProtection="0"/>
    <xf numFmtId="9" fontId="1" fillId="0" borderId="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50">
    <xf numFmtId="0" fontId="0" fillId="0" borderId="0" xfId="0" applyAlignment="1">
      <alignment/>
    </xf>
    <xf numFmtId="0" fontId="44" fillId="0" borderId="0" xfId="0" applyFont="1" applyAlignment="1">
      <alignment horizontal="right"/>
    </xf>
    <xf numFmtId="0" fontId="44" fillId="0" borderId="0" xfId="0" applyFont="1" applyAlignment="1">
      <alignment horizontal="left"/>
    </xf>
    <xf numFmtId="0" fontId="19" fillId="0" borderId="0" xfId="0" applyFont="1" applyAlignment="1">
      <alignment vertical="center" wrapText="1"/>
    </xf>
    <xf numFmtId="0" fontId="0" fillId="0" borderId="0" xfId="0" applyFont="1" applyAlignment="1">
      <alignment/>
    </xf>
    <xf numFmtId="0" fontId="19" fillId="0" borderId="0" xfId="0" applyFont="1" applyBorder="1" applyAlignment="1">
      <alignment vertical="center" wrapText="1"/>
    </xf>
    <xf numFmtId="0" fontId="19" fillId="0" borderId="0" xfId="0" applyFont="1" applyAlignment="1">
      <alignment horizontal="center" vertical="center"/>
    </xf>
    <xf numFmtId="0" fontId="0" fillId="0" borderId="0" xfId="0" applyFont="1" applyAlignment="1">
      <alignment/>
    </xf>
    <xf numFmtId="0" fontId="20" fillId="33" borderId="0" xfId="0" applyFont="1" applyFill="1" applyBorder="1" applyAlignment="1">
      <alignment horizontal="center" vertical="center" wrapText="1"/>
    </xf>
    <xf numFmtId="0" fontId="0" fillId="33" borderId="0" xfId="0" applyFont="1" applyFill="1" applyBorder="1" applyAlignment="1">
      <alignment/>
    </xf>
    <xf numFmtId="1" fontId="21" fillId="0" borderId="0" xfId="0" applyNumberFormat="1" applyFont="1" applyFill="1" applyBorder="1" applyAlignment="1">
      <alignment horizontal="center" vertical="center"/>
    </xf>
    <xf numFmtId="0" fontId="22" fillId="0" borderId="0" xfId="0" applyFont="1" applyAlignment="1">
      <alignment/>
    </xf>
    <xf numFmtId="0" fontId="0" fillId="0" borderId="0" xfId="0" applyFont="1" applyFill="1" applyAlignment="1">
      <alignment/>
    </xf>
    <xf numFmtId="0" fontId="23" fillId="0" borderId="0" xfId="52" applyFont="1" applyFill="1" applyAlignment="1">
      <alignment horizontal="left" vertical="center"/>
      <protection/>
    </xf>
    <xf numFmtId="0" fontId="23" fillId="0" borderId="0" xfId="52" applyFont="1" applyFill="1">
      <alignment/>
      <protection/>
    </xf>
    <xf numFmtId="0" fontId="21" fillId="0" borderId="0" xfId="52" applyFont="1" applyFill="1">
      <alignment/>
      <protection/>
    </xf>
    <xf numFmtId="0" fontId="21" fillId="0" borderId="0" xfId="52" applyFont="1" applyFill="1" applyAlignment="1">
      <alignment/>
      <protection/>
    </xf>
    <xf numFmtId="0" fontId="24" fillId="33" borderId="0" xfId="0" applyFont="1" applyFill="1" applyBorder="1" applyAlignment="1">
      <alignment horizontal="center" vertical="center" wrapText="1"/>
    </xf>
    <xf numFmtId="0" fontId="22" fillId="33" borderId="0" xfId="0" applyFont="1" applyFill="1" applyBorder="1" applyAlignment="1">
      <alignment/>
    </xf>
    <xf numFmtId="0" fontId="22" fillId="34" borderId="10" xfId="0" applyFont="1" applyFill="1" applyBorder="1" applyAlignment="1" applyProtection="1">
      <alignment horizontal="left" vertical="center" wrapText="1"/>
      <protection/>
    </xf>
    <xf numFmtId="0" fontId="22" fillId="34" borderId="11" xfId="0" applyFont="1" applyFill="1" applyBorder="1" applyAlignment="1" applyProtection="1">
      <alignment horizontal="left" vertical="center" wrapText="1"/>
      <protection/>
    </xf>
    <xf numFmtId="0" fontId="22" fillId="34" borderId="12" xfId="0" applyFont="1" applyFill="1" applyBorder="1" applyAlignment="1" applyProtection="1">
      <alignment horizontal="left" vertical="center" wrapText="1"/>
      <protection/>
    </xf>
    <xf numFmtId="0" fontId="22" fillId="33" borderId="10"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2" fontId="22" fillId="33" borderId="10" xfId="0" applyNumberFormat="1" applyFont="1" applyFill="1" applyBorder="1" applyAlignment="1">
      <alignment horizontal="center" vertical="center" wrapText="1"/>
    </xf>
    <xf numFmtId="2" fontId="22" fillId="33" borderId="11" xfId="0" applyNumberFormat="1" applyFont="1" applyFill="1" applyBorder="1" applyAlignment="1">
      <alignment horizontal="center" vertical="center" wrapText="1"/>
    </xf>
    <xf numFmtId="2" fontId="22" fillId="33" borderId="12" xfId="0" applyNumberFormat="1"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Border="1" applyAlignment="1">
      <alignment horizontal="center" vertical="center" wrapText="1"/>
    </xf>
    <xf numFmtId="0" fontId="45" fillId="0" borderId="0" xfId="0" applyFont="1" applyAlignment="1">
      <alignment horizontal="center"/>
    </xf>
    <xf numFmtId="0" fontId="20" fillId="35" borderId="13"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33" borderId="10"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2" fillId="34" borderId="13" xfId="0" applyFont="1" applyFill="1" applyBorder="1" applyAlignment="1" applyProtection="1">
      <alignment horizontal="left" vertical="center" wrapText="1"/>
      <protection/>
    </xf>
    <xf numFmtId="0" fontId="26" fillId="0" borderId="0" xfId="52" applyFont="1" applyFill="1" applyAlignment="1">
      <alignment horizontal="center" vertical="center" wrapText="1"/>
      <protection/>
    </xf>
    <xf numFmtId="1" fontId="23" fillId="0" borderId="0" xfId="0" applyNumberFormat="1" applyFont="1" applyFill="1" applyBorder="1" applyAlignment="1">
      <alignment horizontal="center" vertical="center"/>
    </xf>
    <xf numFmtId="0" fontId="23" fillId="7" borderId="10" xfId="52" applyFont="1" applyFill="1" applyBorder="1" applyAlignment="1">
      <alignment horizontal="center" vertical="center" wrapText="1"/>
      <protection/>
    </xf>
    <xf numFmtId="0" fontId="23" fillId="7" borderId="11" xfId="52" applyFont="1" applyFill="1" applyBorder="1" applyAlignment="1">
      <alignment horizontal="center" vertical="center" wrapText="1"/>
      <protection/>
    </xf>
    <xf numFmtId="0" fontId="23" fillId="7" borderId="12" xfId="52" applyFont="1" applyFill="1" applyBorder="1" applyAlignment="1">
      <alignment horizontal="center" vertical="center" wrapText="1"/>
      <protection/>
    </xf>
    <xf numFmtId="0" fontId="20" fillId="0" borderId="0" xfId="0" applyFont="1" applyAlignment="1">
      <alignment/>
    </xf>
    <xf numFmtId="1" fontId="23" fillId="7" borderId="10" xfId="0" applyNumberFormat="1" applyFont="1" applyFill="1" applyBorder="1" applyAlignment="1">
      <alignment horizontal="center" vertical="center" wrapText="1"/>
    </xf>
    <xf numFmtId="1" fontId="23" fillId="7" borderId="11" xfId="0" applyNumberFormat="1" applyFont="1" applyFill="1" applyBorder="1" applyAlignment="1">
      <alignment horizontal="center" vertical="center" wrapText="1"/>
    </xf>
    <xf numFmtId="1" fontId="23" fillId="7" borderId="12"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C12"/>
  <sheetViews>
    <sheetView zoomScale="115" zoomScaleNormal="115" zoomScalePageLayoutView="0" workbookViewId="0" topLeftCell="A1">
      <selection activeCell="A8" sqref="A8:AY8"/>
    </sheetView>
  </sheetViews>
  <sheetFormatPr defaultColWidth="1.57421875" defaultRowHeight="15"/>
  <cols>
    <col min="1" max="17" width="2.28125" style="4" customWidth="1"/>
    <col min="18" max="37" width="0.9921875" style="4" customWidth="1"/>
    <col min="38" max="51" width="2.421875" style="4" customWidth="1"/>
    <col min="52" max="16384" width="1.57421875" style="4" customWidth="1"/>
  </cols>
  <sheetData>
    <row r="1" spans="1:54" ht="24" customHeight="1">
      <c r="A1" s="31" t="s">
        <v>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
      <c r="BA1" s="3"/>
      <c r="BB1" s="3"/>
    </row>
    <row r="2" spans="1:53" ht="24" customHeight="1">
      <c r="A2" s="32" t="s">
        <v>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5"/>
      <c r="BA2" s="5"/>
    </row>
    <row r="3" spans="1:54" s="7" customFormat="1" ht="21.75" customHeight="1">
      <c r="A3" s="33" t="s">
        <v>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1"/>
      <c r="BA3" s="2"/>
      <c r="BB3" s="6"/>
    </row>
    <row r="4" spans="1:53" ht="15.75" customHeight="1">
      <c r="A4" s="35" t="s">
        <v>26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5"/>
      <c r="BA4" s="5"/>
    </row>
    <row r="5" spans="1:55" ht="18.75" customHeight="1">
      <c r="A5" s="34" t="s">
        <v>0</v>
      </c>
      <c r="B5" s="34"/>
      <c r="C5" s="34" t="s">
        <v>1</v>
      </c>
      <c r="D5" s="34"/>
      <c r="E5" s="34"/>
      <c r="F5" s="34"/>
      <c r="G5" s="34"/>
      <c r="H5" s="34"/>
      <c r="I5" s="34"/>
      <c r="J5" s="34"/>
      <c r="K5" s="34"/>
      <c r="L5" s="34"/>
      <c r="M5" s="34"/>
      <c r="N5" s="34"/>
      <c r="O5" s="34"/>
      <c r="P5" s="34"/>
      <c r="Q5" s="34"/>
      <c r="R5" s="34" t="s">
        <v>2</v>
      </c>
      <c r="S5" s="34"/>
      <c r="T5" s="34"/>
      <c r="U5" s="34"/>
      <c r="V5" s="34"/>
      <c r="W5" s="34"/>
      <c r="X5" s="34"/>
      <c r="Y5" s="34"/>
      <c r="Z5" s="34"/>
      <c r="AA5" s="34"/>
      <c r="AB5" s="34"/>
      <c r="AC5" s="34"/>
      <c r="AD5" s="34"/>
      <c r="AE5" s="34"/>
      <c r="AF5" s="34"/>
      <c r="AG5" s="34"/>
      <c r="AH5" s="34"/>
      <c r="AI5" s="34"/>
      <c r="AJ5" s="34"/>
      <c r="AK5" s="34"/>
      <c r="AL5" s="25" t="s">
        <v>24</v>
      </c>
      <c r="AM5" s="26"/>
      <c r="AN5" s="26"/>
      <c r="AO5" s="26"/>
      <c r="AP5" s="26"/>
      <c r="AQ5" s="26"/>
      <c r="AR5" s="26"/>
      <c r="AS5" s="26"/>
      <c r="AT5" s="26"/>
      <c r="AU5" s="26"/>
      <c r="AV5" s="26"/>
      <c r="AW5" s="26"/>
      <c r="AX5" s="26"/>
      <c r="AY5" s="27"/>
      <c r="AZ5" s="8"/>
      <c r="BA5" s="8"/>
      <c r="BB5" s="8"/>
      <c r="BC5" s="9"/>
    </row>
    <row r="6" spans="1:55" s="11" customFormat="1" ht="18.75" customHeight="1">
      <c r="A6" s="36">
        <v>1</v>
      </c>
      <c r="B6" s="37"/>
      <c r="C6" s="19" t="s">
        <v>11</v>
      </c>
      <c r="D6" s="20" t="s">
        <v>11</v>
      </c>
      <c r="E6" s="20" t="s">
        <v>11</v>
      </c>
      <c r="F6" s="20" t="s">
        <v>11</v>
      </c>
      <c r="G6" s="20" t="s">
        <v>11</v>
      </c>
      <c r="H6" s="20" t="s">
        <v>11</v>
      </c>
      <c r="I6" s="20" t="s">
        <v>11</v>
      </c>
      <c r="J6" s="20" t="s">
        <v>11</v>
      </c>
      <c r="K6" s="20" t="s">
        <v>11</v>
      </c>
      <c r="L6" s="20" t="s">
        <v>11</v>
      </c>
      <c r="M6" s="20" t="s">
        <v>11</v>
      </c>
      <c r="N6" s="20" t="s">
        <v>11</v>
      </c>
      <c r="O6" s="20" t="s">
        <v>11</v>
      </c>
      <c r="P6" s="20" t="s">
        <v>11</v>
      </c>
      <c r="Q6" s="21" t="s">
        <v>11</v>
      </c>
      <c r="R6" s="22" t="s">
        <v>29</v>
      </c>
      <c r="S6" s="23"/>
      <c r="T6" s="23"/>
      <c r="U6" s="23"/>
      <c r="V6" s="23"/>
      <c r="W6" s="23"/>
      <c r="X6" s="23"/>
      <c r="Y6" s="23"/>
      <c r="Z6" s="23"/>
      <c r="AA6" s="23"/>
      <c r="AB6" s="23"/>
      <c r="AC6" s="23"/>
      <c r="AD6" s="23"/>
      <c r="AE6" s="23"/>
      <c r="AF6" s="23"/>
      <c r="AG6" s="23"/>
      <c r="AH6" s="23"/>
      <c r="AI6" s="23"/>
      <c r="AJ6" s="23"/>
      <c r="AK6" s="24"/>
      <c r="AL6" s="28">
        <f>(40+28+17.33)*1.15</f>
        <v>98.1295</v>
      </c>
      <c r="AM6" s="29"/>
      <c r="AN6" s="29"/>
      <c r="AO6" s="29"/>
      <c r="AP6" s="29"/>
      <c r="AQ6" s="29"/>
      <c r="AR6" s="29"/>
      <c r="AS6" s="29"/>
      <c r="AT6" s="29"/>
      <c r="AU6" s="29"/>
      <c r="AV6" s="29"/>
      <c r="AW6" s="29"/>
      <c r="AX6" s="29"/>
      <c r="AY6" s="30"/>
      <c r="AZ6" s="17"/>
      <c r="BA6" s="17"/>
      <c r="BB6" s="17"/>
      <c r="BC6" s="18"/>
    </row>
    <row r="8" spans="1:51" ht="67.5" customHeight="1">
      <c r="A8" s="43" t="s">
        <v>25</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5"/>
    </row>
    <row r="9" spans="1:50" ht="38.25" customHeight="1">
      <c r="A9" s="42"/>
      <c r="B9" s="42"/>
      <c r="C9" s="42" t="s">
        <v>28</v>
      </c>
      <c r="D9" s="42"/>
      <c r="E9" s="42"/>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4" ht="72.75" customHeight="1">
      <c r="A10" s="41" t="s">
        <v>7</v>
      </c>
      <c r="B10" s="41"/>
      <c r="C10" s="41"/>
      <c r="D10" s="41"/>
      <c r="E10" s="41"/>
      <c r="F10" s="41"/>
      <c r="G10" s="41"/>
      <c r="H10" s="41"/>
      <c r="I10" s="41"/>
      <c r="J10" s="41"/>
      <c r="K10" s="41"/>
      <c r="L10" s="41"/>
      <c r="M10" s="41" t="s">
        <v>6</v>
      </c>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t="s">
        <v>22</v>
      </c>
      <c r="AM10" s="41"/>
      <c r="AN10" s="41"/>
      <c r="AO10" s="41"/>
      <c r="AP10" s="41"/>
      <c r="AQ10" s="41"/>
      <c r="AR10" s="41"/>
      <c r="AS10" s="41"/>
      <c r="AT10" s="41"/>
      <c r="AU10" s="41"/>
      <c r="AV10" s="41"/>
      <c r="AW10" s="41"/>
      <c r="AX10" s="41"/>
      <c r="AY10" s="41"/>
      <c r="AZ10" s="16"/>
      <c r="BA10" s="16"/>
      <c r="BB10" s="16"/>
    </row>
    <row r="12" spans="1:55" s="12" customFormat="1" ht="18.75" customHeight="1">
      <c r="A12" s="13" t="s">
        <v>23</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Z12" s="14"/>
      <c r="BA12" s="15"/>
      <c r="BB12" s="15"/>
      <c r="BC12" s="15"/>
    </row>
  </sheetData>
  <sheetProtection selectLockedCells="1" selectUnlockedCells="1"/>
  <mergeCells count="16">
    <mergeCell ref="AL5:AY5"/>
    <mergeCell ref="AL6:AY6"/>
    <mergeCell ref="A1:AY1"/>
    <mergeCell ref="A2:AY2"/>
    <mergeCell ref="A3:AY3"/>
    <mergeCell ref="A5:B5"/>
    <mergeCell ref="C5:Q5"/>
    <mergeCell ref="R5:AK5"/>
    <mergeCell ref="A4:AY4"/>
    <mergeCell ref="A6:B6"/>
    <mergeCell ref="C6:Q6"/>
    <mergeCell ref="R6:AK6"/>
    <mergeCell ref="A10:L10"/>
    <mergeCell ref="M10:AK10"/>
    <mergeCell ref="AL10:AY10"/>
    <mergeCell ref="A8:AY8"/>
  </mergeCells>
  <printOptions horizontalCentered="1"/>
  <pageMargins left="0.3937007874015748" right="0.3937007874015748" top="0.3937007874015748" bottom="1.1811023622047245" header="0.7874015748031497" footer="0.7874015748031497"/>
  <pageSetup orientation="portrait" paperSize="9" r:id="rId1"/>
  <headerFooter alignWithMargins="0">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BC14"/>
  <sheetViews>
    <sheetView zoomScale="115" zoomScaleNormal="115" zoomScalePageLayoutView="0" workbookViewId="0" topLeftCell="A1">
      <selection activeCell="A12" sqref="A12:L12"/>
    </sheetView>
  </sheetViews>
  <sheetFormatPr defaultColWidth="1.57421875" defaultRowHeight="15"/>
  <cols>
    <col min="1" max="17" width="2.28125" style="4" customWidth="1"/>
    <col min="18" max="37" width="0.9921875" style="4" customWidth="1"/>
    <col min="38" max="51" width="2.421875" style="4" customWidth="1"/>
    <col min="52" max="16384" width="1.57421875" style="4" customWidth="1"/>
  </cols>
  <sheetData>
    <row r="1" spans="1:54" ht="24" customHeight="1">
      <c r="A1" s="31" t="s">
        <v>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
      <c r="BA1" s="3"/>
      <c r="BB1" s="3"/>
    </row>
    <row r="2" spans="1:53" ht="24" customHeight="1">
      <c r="A2" s="32" t="s">
        <v>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5"/>
      <c r="BA2" s="5"/>
    </row>
    <row r="3" spans="1:54" s="7" customFormat="1" ht="21.75" customHeight="1">
      <c r="A3" s="33" t="s">
        <v>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1"/>
      <c r="BA3" s="2"/>
      <c r="BB3" s="6"/>
    </row>
    <row r="4" spans="1:53" ht="15.75" customHeight="1">
      <c r="A4" s="35" t="s">
        <v>27</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5"/>
      <c r="BA4" s="5"/>
    </row>
    <row r="5" spans="1:55" ht="18.75" customHeight="1">
      <c r="A5" s="34" t="s">
        <v>0</v>
      </c>
      <c r="B5" s="34"/>
      <c r="C5" s="34" t="s">
        <v>1</v>
      </c>
      <c r="D5" s="34"/>
      <c r="E5" s="34"/>
      <c r="F5" s="34"/>
      <c r="G5" s="34"/>
      <c r="H5" s="34"/>
      <c r="I5" s="34"/>
      <c r="J5" s="34"/>
      <c r="K5" s="34"/>
      <c r="L5" s="34"/>
      <c r="M5" s="34"/>
      <c r="N5" s="34"/>
      <c r="O5" s="34"/>
      <c r="P5" s="34"/>
      <c r="Q5" s="34"/>
      <c r="R5" s="34" t="s">
        <v>2</v>
      </c>
      <c r="S5" s="34"/>
      <c r="T5" s="34"/>
      <c r="U5" s="34"/>
      <c r="V5" s="34"/>
      <c r="W5" s="34"/>
      <c r="X5" s="34"/>
      <c r="Y5" s="34"/>
      <c r="Z5" s="34"/>
      <c r="AA5" s="34"/>
      <c r="AB5" s="34"/>
      <c r="AC5" s="34"/>
      <c r="AD5" s="34"/>
      <c r="AE5" s="34"/>
      <c r="AF5" s="34"/>
      <c r="AG5" s="34"/>
      <c r="AH5" s="34"/>
      <c r="AI5" s="34"/>
      <c r="AJ5" s="34"/>
      <c r="AK5" s="34"/>
      <c r="AL5" s="25" t="s">
        <v>24</v>
      </c>
      <c r="AM5" s="26"/>
      <c r="AN5" s="26"/>
      <c r="AO5" s="26"/>
      <c r="AP5" s="26"/>
      <c r="AQ5" s="26"/>
      <c r="AR5" s="26"/>
      <c r="AS5" s="26"/>
      <c r="AT5" s="26"/>
      <c r="AU5" s="26"/>
      <c r="AV5" s="26"/>
      <c r="AW5" s="26"/>
      <c r="AX5" s="26"/>
      <c r="AY5" s="27"/>
      <c r="AZ5" s="8"/>
      <c r="BA5" s="8"/>
      <c r="BB5" s="8"/>
      <c r="BC5" s="9"/>
    </row>
    <row r="6" spans="1:55" s="11" customFormat="1" ht="18.75" customHeight="1">
      <c r="A6" s="36">
        <v>1</v>
      </c>
      <c r="B6" s="37"/>
      <c r="C6" s="19" t="s">
        <v>12</v>
      </c>
      <c r="D6" s="20"/>
      <c r="E6" s="20"/>
      <c r="F6" s="20"/>
      <c r="G6" s="20"/>
      <c r="H6" s="20"/>
      <c r="I6" s="20"/>
      <c r="J6" s="20"/>
      <c r="K6" s="20"/>
      <c r="L6" s="20"/>
      <c r="M6" s="20"/>
      <c r="N6" s="20"/>
      <c r="O6" s="20"/>
      <c r="P6" s="20"/>
      <c r="Q6" s="21"/>
      <c r="R6" s="38" t="s">
        <v>29</v>
      </c>
      <c r="S6" s="38"/>
      <c r="T6" s="38"/>
      <c r="U6" s="38"/>
      <c r="V6" s="38"/>
      <c r="W6" s="38"/>
      <c r="X6" s="38"/>
      <c r="Y6" s="38"/>
      <c r="Z6" s="38"/>
      <c r="AA6" s="38"/>
      <c r="AB6" s="38"/>
      <c r="AC6" s="38"/>
      <c r="AD6" s="38"/>
      <c r="AE6" s="38"/>
      <c r="AF6" s="38"/>
      <c r="AG6" s="38"/>
      <c r="AH6" s="38"/>
      <c r="AI6" s="38"/>
      <c r="AJ6" s="38"/>
      <c r="AK6" s="38"/>
      <c r="AL6" s="22">
        <f>(40+30+19.67)</f>
        <v>89.67</v>
      </c>
      <c r="AM6" s="23"/>
      <c r="AN6" s="23"/>
      <c r="AO6" s="23"/>
      <c r="AP6" s="23"/>
      <c r="AQ6" s="23"/>
      <c r="AR6" s="23"/>
      <c r="AS6" s="23"/>
      <c r="AT6" s="23"/>
      <c r="AU6" s="23"/>
      <c r="AV6" s="23"/>
      <c r="AW6" s="23"/>
      <c r="AX6" s="23"/>
      <c r="AY6" s="24"/>
      <c r="AZ6" s="17"/>
      <c r="BA6" s="17"/>
      <c r="BB6" s="17"/>
      <c r="BC6" s="18"/>
    </row>
    <row r="7" spans="1:55" s="11" customFormat="1" ht="18.75" customHeight="1">
      <c r="A7" s="36">
        <v>2</v>
      </c>
      <c r="B7" s="37"/>
      <c r="C7" s="19" t="s">
        <v>10</v>
      </c>
      <c r="D7" s="20" t="s">
        <v>10</v>
      </c>
      <c r="E7" s="20" t="s">
        <v>10</v>
      </c>
      <c r="F7" s="20" t="s">
        <v>10</v>
      </c>
      <c r="G7" s="20" t="s">
        <v>10</v>
      </c>
      <c r="H7" s="20" t="s">
        <v>10</v>
      </c>
      <c r="I7" s="20" t="s">
        <v>10</v>
      </c>
      <c r="J7" s="20" t="s">
        <v>10</v>
      </c>
      <c r="K7" s="20" t="s">
        <v>10</v>
      </c>
      <c r="L7" s="20" t="s">
        <v>10</v>
      </c>
      <c r="M7" s="20" t="s">
        <v>10</v>
      </c>
      <c r="N7" s="20" t="s">
        <v>10</v>
      </c>
      <c r="O7" s="20" t="s">
        <v>10</v>
      </c>
      <c r="P7" s="20" t="s">
        <v>10</v>
      </c>
      <c r="Q7" s="21" t="s">
        <v>10</v>
      </c>
      <c r="R7" s="22" t="s">
        <v>29</v>
      </c>
      <c r="S7" s="23"/>
      <c r="T7" s="23"/>
      <c r="U7" s="23"/>
      <c r="V7" s="23"/>
      <c r="W7" s="23"/>
      <c r="X7" s="23"/>
      <c r="Y7" s="23"/>
      <c r="Z7" s="23"/>
      <c r="AA7" s="23"/>
      <c r="AB7" s="23"/>
      <c r="AC7" s="23"/>
      <c r="AD7" s="23"/>
      <c r="AE7" s="23"/>
      <c r="AF7" s="23"/>
      <c r="AG7" s="23"/>
      <c r="AH7" s="23"/>
      <c r="AI7" s="23"/>
      <c r="AJ7" s="23"/>
      <c r="AK7" s="24"/>
      <c r="AL7" s="28">
        <f>(32+29+13.88)*1.15</f>
        <v>86.112</v>
      </c>
      <c r="AM7" s="29"/>
      <c r="AN7" s="29"/>
      <c r="AO7" s="29"/>
      <c r="AP7" s="29"/>
      <c r="AQ7" s="29"/>
      <c r="AR7" s="29"/>
      <c r="AS7" s="29"/>
      <c r="AT7" s="29"/>
      <c r="AU7" s="29"/>
      <c r="AV7" s="29"/>
      <c r="AW7" s="29"/>
      <c r="AX7" s="29"/>
      <c r="AY7" s="30"/>
      <c r="AZ7" s="17"/>
      <c r="BA7" s="17"/>
      <c r="BB7" s="17"/>
      <c r="BC7" s="18"/>
    </row>
    <row r="8" spans="1:55" s="11" customFormat="1" ht="18.75" customHeight="1">
      <c r="A8" s="36">
        <v>3</v>
      </c>
      <c r="B8" s="37"/>
      <c r="C8" s="19" t="s">
        <v>5</v>
      </c>
      <c r="D8" s="20" t="s">
        <v>5</v>
      </c>
      <c r="E8" s="20" t="s">
        <v>5</v>
      </c>
      <c r="F8" s="20" t="s">
        <v>5</v>
      </c>
      <c r="G8" s="20" t="s">
        <v>5</v>
      </c>
      <c r="H8" s="20" t="s">
        <v>5</v>
      </c>
      <c r="I8" s="20" t="s">
        <v>5</v>
      </c>
      <c r="J8" s="20" t="s">
        <v>5</v>
      </c>
      <c r="K8" s="20" t="s">
        <v>5</v>
      </c>
      <c r="L8" s="20" t="s">
        <v>5</v>
      </c>
      <c r="M8" s="20" t="s">
        <v>5</v>
      </c>
      <c r="N8" s="20" t="s">
        <v>5</v>
      </c>
      <c r="O8" s="20" t="s">
        <v>5</v>
      </c>
      <c r="P8" s="20" t="s">
        <v>5</v>
      </c>
      <c r="Q8" s="21" t="s">
        <v>5</v>
      </c>
      <c r="R8" s="22" t="s">
        <v>29</v>
      </c>
      <c r="S8" s="23"/>
      <c r="T8" s="23"/>
      <c r="U8" s="23"/>
      <c r="V8" s="23"/>
      <c r="W8" s="23"/>
      <c r="X8" s="23"/>
      <c r="Y8" s="23"/>
      <c r="Z8" s="23"/>
      <c r="AA8" s="23"/>
      <c r="AB8" s="23"/>
      <c r="AC8" s="23"/>
      <c r="AD8" s="23"/>
      <c r="AE8" s="23"/>
      <c r="AF8" s="23"/>
      <c r="AG8" s="23"/>
      <c r="AH8" s="23"/>
      <c r="AI8" s="23"/>
      <c r="AJ8" s="23"/>
      <c r="AK8" s="24"/>
      <c r="AL8" s="22">
        <f>(38+29+15.37)</f>
        <v>82.37</v>
      </c>
      <c r="AM8" s="23"/>
      <c r="AN8" s="23"/>
      <c r="AO8" s="23"/>
      <c r="AP8" s="23"/>
      <c r="AQ8" s="23"/>
      <c r="AR8" s="23"/>
      <c r="AS8" s="23"/>
      <c r="AT8" s="23"/>
      <c r="AU8" s="23"/>
      <c r="AV8" s="23"/>
      <c r="AW8" s="23"/>
      <c r="AX8" s="23"/>
      <c r="AY8" s="24"/>
      <c r="AZ8" s="17"/>
      <c r="BA8" s="17"/>
      <c r="BB8" s="17"/>
      <c r="BC8" s="18"/>
    </row>
    <row r="10" spans="1:51" ht="66.75" customHeight="1">
      <c r="A10" s="43" t="s">
        <v>30</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5"/>
    </row>
    <row r="11" spans="1:50" ht="12.75" customHeight="1">
      <c r="A11" s="42"/>
      <c r="B11" s="42"/>
      <c r="C11" s="42" t="s">
        <v>28</v>
      </c>
      <c r="D11" s="42"/>
      <c r="E11" s="42"/>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4" ht="89.25" customHeight="1">
      <c r="A12" s="41" t="s">
        <v>7</v>
      </c>
      <c r="B12" s="41"/>
      <c r="C12" s="41"/>
      <c r="D12" s="41"/>
      <c r="E12" s="41"/>
      <c r="F12" s="41"/>
      <c r="G12" s="41"/>
      <c r="H12" s="41"/>
      <c r="I12" s="41"/>
      <c r="J12" s="41"/>
      <c r="K12" s="41"/>
      <c r="L12" s="41"/>
      <c r="M12" s="41" t="s">
        <v>6</v>
      </c>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t="s">
        <v>22</v>
      </c>
      <c r="AM12" s="41"/>
      <c r="AN12" s="41"/>
      <c r="AO12" s="41"/>
      <c r="AP12" s="41"/>
      <c r="AQ12" s="41"/>
      <c r="AR12" s="41"/>
      <c r="AS12" s="41"/>
      <c r="AT12" s="41"/>
      <c r="AU12" s="41"/>
      <c r="AV12" s="41"/>
      <c r="AW12" s="41"/>
      <c r="AX12" s="41"/>
      <c r="AY12" s="41"/>
      <c r="AZ12" s="16"/>
      <c r="BA12" s="16"/>
      <c r="BB12" s="16"/>
    </row>
    <row r="14" spans="1:55" s="12" customFormat="1" ht="18.75" customHeight="1">
      <c r="A14" s="13" t="s">
        <v>23</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Z14" s="14"/>
      <c r="BA14" s="15"/>
      <c r="BB14" s="15"/>
      <c r="BC14" s="15"/>
    </row>
  </sheetData>
  <sheetProtection selectLockedCells="1" selectUnlockedCells="1"/>
  <mergeCells count="24">
    <mergeCell ref="A10:AY10"/>
    <mergeCell ref="A12:L12"/>
    <mergeCell ref="M12:AK12"/>
    <mergeCell ref="AL12:AY12"/>
    <mergeCell ref="A7:B7"/>
    <mergeCell ref="C7:Q7"/>
    <mergeCell ref="R7:AK7"/>
    <mergeCell ref="AL7:AY7"/>
    <mergeCell ref="A8:B8"/>
    <mergeCell ref="C8:Q8"/>
    <mergeCell ref="R8:AK8"/>
    <mergeCell ref="AL8:AY8"/>
    <mergeCell ref="A6:B6"/>
    <mergeCell ref="C6:Q6"/>
    <mergeCell ref="R6:AK6"/>
    <mergeCell ref="AL6:AY6"/>
    <mergeCell ref="A1:AY1"/>
    <mergeCell ref="A2:AY2"/>
    <mergeCell ref="A3:AY3"/>
    <mergeCell ref="A4:AY4"/>
    <mergeCell ref="A5:B5"/>
    <mergeCell ref="C5:Q5"/>
    <mergeCell ref="R5:AK5"/>
    <mergeCell ref="AL5:AY5"/>
  </mergeCells>
  <printOptions horizontalCentered="1"/>
  <pageMargins left="0.3937007874015748" right="0.3937007874015748" top="0.3937007874015748" bottom="1.1811023622047245" header="0.7874015748031497" footer="0.7874015748031497"/>
  <pageSetup orientation="portrait" paperSize="9" r:id="rId1"/>
  <headerFooter alignWithMargins="0">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BC12"/>
  <sheetViews>
    <sheetView zoomScale="115" zoomScaleNormal="115" zoomScalePageLayoutView="0" workbookViewId="0" topLeftCell="A1">
      <selection activeCell="A8" sqref="A8:AY8"/>
    </sheetView>
  </sheetViews>
  <sheetFormatPr defaultColWidth="1.57421875" defaultRowHeight="15"/>
  <cols>
    <col min="1" max="1" width="2.00390625" style="4" bestFit="1" customWidth="1"/>
    <col min="2" max="2" width="1.57421875" style="4" customWidth="1"/>
    <col min="3" max="17" width="2.421875" style="4" customWidth="1"/>
    <col min="18" max="37" width="0.9921875" style="4" customWidth="1"/>
    <col min="38" max="51" width="1.7109375" style="4" customWidth="1"/>
    <col min="52" max="16384" width="1.57421875" style="4" customWidth="1"/>
  </cols>
  <sheetData>
    <row r="1" spans="1:54" ht="24" customHeight="1">
      <c r="A1" s="31" t="s">
        <v>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
      <c r="BA1" s="3"/>
      <c r="BB1" s="3"/>
    </row>
    <row r="2" spans="1:53" ht="24" customHeight="1">
      <c r="A2" s="32" t="s">
        <v>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5"/>
      <c r="BA2" s="5"/>
    </row>
    <row r="3" spans="1:54" s="7" customFormat="1" ht="21.75" customHeight="1">
      <c r="A3" s="33" t="s">
        <v>13</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1"/>
      <c r="BA3" s="2"/>
      <c r="BB3" s="6"/>
    </row>
    <row r="4" spans="1:53" ht="15.75" customHeight="1">
      <c r="A4" s="35" t="s">
        <v>26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5"/>
      <c r="BA4" s="5"/>
    </row>
    <row r="5" spans="1:55" ht="18.75" customHeight="1">
      <c r="A5" s="34" t="s">
        <v>0</v>
      </c>
      <c r="B5" s="34"/>
      <c r="C5" s="34" t="s">
        <v>1</v>
      </c>
      <c r="D5" s="34"/>
      <c r="E5" s="34"/>
      <c r="F5" s="34"/>
      <c r="G5" s="34"/>
      <c r="H5" s="34"/>
      <c r="I5" s="34"/>
      <c r="J5" s="34"/>
      <c r="K5" s="34"/>
      <c r="L5" s="34"/>
      <c r="M5" s="34"/>
      <c r="N5" s="34"/>
      <c r="O5" s="34"/>
      <c r="P5" s="34"/>
      <c r="Q5" s="34"/>
      <c r="R5" s="34" t="s">
        <v>2</v>
      </c>
      <c r="S5" s="34"/>
      <c r="T5" s="34"/>
      <c r="U5" s="34"/>
      <c r="V5" s="34"/>
      <c r="W5" s="34"/>
      <c r="X5" s="34"/>
      <c r="Y5" s="34"/>
      <c r="Z5" s="34"/>
      <c r="AA5" s="34"/>
      <c r="AB5" s="34"/>
      <c r="AC5" s="34"/>
      <c r="AD5" s="34"/>
      <c r="AE5" s="34"/>
      <c r="AF5" s="34"/>
      <c r="AG5" s="34"/>
      <c r="AH5" s="34"/>
      <c r="AI5" s="34"/>
      <c r="AJ5" s="34"/>
      <c r="AK5" s="34"/>
      <c r="AL5" s="25" t="s">
        <v>24</v>
      </c>
      <c r="AM5" s="26"/>
      <c r="AN5" s="26"/>
      <c r="AO5" s="26"/>
      <c r="AP5" s="26"/>
      <c r="AQ5" s="26"/>
      <c r="AR5" s="26"/>
      <c r="AS5" s="26"/>
      <c r="AT5" s="26"/>
      <c r="AU5" s="26"/>
      <c r="AV5" s="26"/>
      <c r="AW5" s="26"/>
      <c r="AX5" s="26"/>
      <c r="AY5" s="27"/>
      <c r="AZ5" s="8"/>
      <c r="BA5" s="8"/>
      <c r="BB5" s="8"/>
      <c r="BC5" s="9"/>
    </row>
    <row r="6" spans="1:55" s="11" customFormat="1" ht="18.75" customHeight="1">
      <c r="A6" s="39">
        <v>1</v>
      </c>
      <c r="B6" s="39"/>
      <c r="C6" s="40" t="s">
        <v>14</v>
      </c>
      <c r="D6" s="40" t="s">
        <v>14</v>
      </c>
      <c r="E6" s="40" t="s">
        <v>14</v>
      </c>
      <c r="F6" s="40" t="s">
        <v>14</v>
      </c>
      <c r="G6" s="40" t="s">
        <v>14</v>
      </c>
      <c r="H6" s="40" t="s">
        <v>14</v>
      </c>
      <c r="I6" s="40" t="s">
        <v>14</v>
      </c>
      <c r="J6" s="40" t="s">
        <v>14</v>
      </c>
      <c r="K6" s="40" t="s">
        <v>14</v>
      </c>
      <c r="L6" s="40" t="s">
        <v>14</v>
      </c>
      <c r="M6" s="40" t="s">
        <v>14</v>
      </c>
      <c r="N6" s="40" t="s">
        <v>14</v>
      </c>
      <c r="O6" s="40" t="s">
        <v>14</v>
      </c>
      <c r="P6" s="40" t="s">
        <v>14</v>
      </c>
      <c r="Q6" s="40" t="s">
        <v>14</v>
      </c>
      <c r="R6" s="38" t="s">
        <v>3</v>
      </c>
      <c r="S6" s="38"/>
      <c r="T6" s="38"/>
      <c r="U6" s="38"/>
      <c r="V6" s="38"/>
      <c r="W6" s="38"/>
      <c r="X6" s="38"/>
      <c r="Y6" s="38"/>
      <c r="Z6" s="38"/>
      <c r="AA6" s="38"/>
      <c r="AB6" s="38"/>
      <c r="AC6" s="38"/>
      <c r="AD6" s="38"/>
      <c r="AE6" s="38"/>
      <c r="AF6" s="38"/>
      <c r="AG6" s="38"/>
      <c r="AH6" s="38"/>
      <c r="AI6" s="38"/>
      <c r="AJ6" s="38"/>
      <c r="AK6" s="38"/>
      <c r="AL6" s="22">
        <v>100</v>
      </c>
      <c r="AM6" s="23"/>
      <c r="AN6" s="23"/>
      <c r="AO6" s="23"/>
      <c r="AP6" s="23"/>
      <c r="AQ6" s="23"/>
      <c r="AR6" s="23"/>
      <c r="AS6" s="23"/>
      <c r="AT6" s="23"/>
      <c r="AU6" s="23"/>
      <c r="AV6" s="23"/>
      <c r="AW6" s="23"/>
      <c r="AX6" s="23"/>
      <c r="AY6" s="24"/>
      <c r="AZ6" s="17"/>
      <c r="BA6" s="17"/>
      <c r="BB6" s="17"/>
      <c r="BC6" s="18"/>
    </row>
    <row r="8" spans="1:51" ht="63.75" customHeight="1">
      <c r="A8" s="43" t="s">
        <v>25</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5"/>
    </row>
    <row r="9" spans="3:7" ht="23.25" customHeight="1">
      <c r="C9" s="46" t="s">
        <v>28</v>
      </c>
      <c r="D9" s="46"/>
      <c r="E9" s="46"/>
      <c r="F9" s="46"/>
      <c r="G9" s="46"/>
    </row>
    <row r="10" spans="1:54" ht="96" customHeight="1">
      <c r="A10" s="41" t="s">
        <v>7</v>
      </c>
      <c r="B10" s="41"/>
      <c r="C10" s="41"/>
      <c r="D10" s="41"/>
      <c r="E10" s="41"/>
      <c r="F10" s="41"/>
      <c r="G10" s="41"/>
      <c r="H10" s="41"/>
      <c r="I10" s="41"/>
      <c r="J10" s="41"/>
      <c r="K10" s="41"/>
      <c r="L10" s="41"/>
      <c r="M10" s="41" t="s">
        <v>6</v>
      </c>
      <c r="N10" s="41"/>
      <c r="O10" s="41"/>
      <c r="P10" s="41"/>
      <c r="Q10" s="41"/>
      <c r="R10" s="41"/>
      <c r="S10" s="41"/>
      <c r="T10" s="41"/>
      <c r="U10" s="41"/>
      <c r="V10" s="41"/>
      <c r="W10" s="41"/>
      <c r="X10" s="41"/>
      <c r="Y10" s="41"/>
      <c r="Z10" s="41"/>
      <c r="AA10" s="41"/>
      <c r="AB10" s="41"/>
      <c r="AC10" s="41"/>
      <c r="AD10" s="41"/>
      <c r="AE10" s="41"/>
      <c r="AF10" s="41"/>
      <c r="AG10" s="41" t="s">
        <v>22</v>
      </c>
      <c r="AH10" s="41"/>
      <c r="AI10" s="41"/>
      <c r="AJ10" s="41"/>
      <c r="AK10" s="41"/>
      <c r="AL10" s="41"/>
      <c r="AM10" s="41"/>
      <c r="AN10" s="41"/>
      <c r="AO10" s="41"/>
      <c r="AP10" s="41"/>
      <c r="AQ10" s="41"/>
      <c r="AR10" s="41"/>
      <c r="AS10" s="41"/>
      <c r="AT10" s="41"/>
      <c r="AU10" s="41"/>
      <c r="AV10" s="41"/>
      <c r="AW10" s="41"/>
      <c r="AX10" s="41"/>
      <c r="AY10" s="41"/>
      <c r="AZ10" s="16"/>
      <c r="BA10" s="16"/>
      <c r="BB10" s="16"/>
    </row>
    <row r="12" spans="1:55" s="12" customFormat="1" ht="18.75" customHeight="1">
      <c r="A12" s="13" t="s">
        <v>23</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Z12" s="14"/>
      <c r="BA12" s="15"/>
      <c r="BB12" s="15"/>
      <c r="BC12" s="15"/>
    </row>
  </sheetData>
  <sheetProtection selectLockedCells="1" selectUnlockedCells="1"/>
  <mergeCells count="16">
    <mergeCell ref="AL5:AY5"/>
    <mergeCell ref="A1:AY1"/>
    <mergeCell ref="A2:AY2"/>
    <mergeCell ref="A3:AY3"/>
    <mergeCell ref="A4:AY4"/>
    <mergeCell ref="A5:B5"/>
    <mergeCell ref="C5:Q5"/>
    <mergeCell ref="R5:AK5"/>
    <mergeCell ref="A10:L10"/>
    <mergeCell ref="M10:AF10"/>
    <mergeCell ref="AG10:AY10"/>
    <mergeCell ref="A6:B6"/>
    <mergeCell ref="C6:Q6"/>
    <mergeCell ref="R6:AK6"/>
    <mergeCell ref="A8:AY8"/>
    <mergeCell ref="AL6:AY6"/>
  </mergeCells>
  <printOptions horizontalCentered="1"/>
  <pageMargins left="0.3937007874015748" right="0.3937007874015748" top="0.3937007874015748" bottom="1.1811023622047245" header="0.7874015748031497" footer="0.7874015748031497"/>
  <pageSetup orientation="portrait" paperSize="9" r:id="rId1"/>
</worksheet>
</file>

<file path=xl/worksheets/sheet4.xml><?xml version="1.0" encoding="utf-8"?>
<worksheet xmlns="http://schemas.openxmlformats.org/spreadsheetml/2006/main" xmlns:r="http://schemas.openxmlformats.org/officeDocument/2006/relationships">
  <dimension ref="A1:BD12"/>
  <sheetViews>
    <sheetView zoomScale="115" zoomScaleNormal="115" zoomScalePageLayoutView="0" workbookViewId="0" topLeftCell="A1">
      <selection activeCell="S17" sqref="S17"/>
    </sheetView>
  </sheetViews>
  <sheetFormatPr defaultColWidth="1.57421875" defaultRowHeight="15"/>
  <cols>
    <col min="1" max="1" width="2.00390625" style="4" bestFit="1" customWidth="1"/>
    <col min="2" max="2" width="1.57421875" style="4" customWidth="1"/>
    <col min="3" max="17" width="2.421875" style="4" customWidth="1"/>
    <col min="18" max="37" width="0.9921875" style="4" customWidth="1"/>
    <col min="38" max="44" width="2.421875" style="4" customWidth="1"/>
    <col min="45" max="51" width="1.7109375" style="4" customWidth="1"/>
    <col min="52" max="16384" width="1.57421875" style="4" customWidth="1"/>
  </cols>
  <sheetData>
    <row r="1" spans="1:54" ht="24" customHeight="1">
      <c r="A1" s="31" t="s">
        <v>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
      <c r="BA1" s="3"/>
      <c r="BB1" s="3"/>
    </row>
    <row r="2" spans="1:53" ht="24" customHeight="1">
      <c r="A2" s="32" t="s">
        <v>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5"/>
      <c r="BA2" s="5"/>
    </row>
    <row r="3" spans="1:54" s="7" customFormat="1" ht="21.75" customHeight="1">
      <c r="A3" s="33" t="s">
        <v>19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1"/>
      <c r="BA3" s="2"/>
      <c r="BB3" s="6"/>
    </row>
    <row r="4" spans="1:53" ht="15.75" customHeight="1">
      <c r="A4" s="35" t="s">
        <v>26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5"/>
      <c r="BA4" s="5"/>
    </row>
    <row r="5" spans="1:55" ht="18.75" customHeight="1">
      <c r="A5" s="34" t="s">
        <v>0</v>
      </c>
      <c r="B5" s="34"/>
      <c r="C5" s="34" t="s">
        <v>1</v>
      </c>
      <c r="D5" s="34"/>
      <c r="E5" s="34"/>
      <c r="F5" s="34"/>
      <c r="G5" s="34"/>
      <c r="H5" s="34"/>
      <c r="I5" s="34"/>
      <c r="J5" s="34"/>
      <c r="K5" s="34"/>
      <c r="L5" s="34"/>
      <c r="M5" s="34"/>
      <c r="N5" s="34"/>
      <c r="O5" s="34"/>
      <c r="P5" s="34"/>
      <c r="Q5" s="34"/>
      <c r="R5" s="34" t="s">
        <v>2</v>
      </c>
      <c r="S5" s="34"/>
      <c r="T5" s="34"/>
      <c r="U5" s="34"/>
      <c r="V5" s="34"/>
      <c r="W5" s="34"/>
      <c r="X5" s="34"/>
      <c r="Y5" s="34"/>
      <c r="Z5" s="34"/>
      <c r="AA5" s="34"/>
      <c r="AB5" s="34"/>
      <c r="AC5" s="34"/>
      <c r="AD5" s="34"/>
      <c r="AE5" s="34"/>
      <c r="AF5" s="34"/>
      <c r="AG5" s="34"/>
      <c r="AH5" s="34"/>
      <c r="AI5" s="34"/>
      <c r="AJ5" s="34"/>
      <c r="AK5" s="34"/>
      <c r="AL5" s="25" t="s">
        <v>24</v>
      </c>
      <c r="AM5" s="26"/>
      <c r="AN5" s="26"/>
      <c r="AO5" s="26"/>
      <c r="AP5" s="26"/>
      <c r="AQ5" s="26"/>
      <c r="AR5" s="26"/>
      <c r="AS5" s="26"/>
      <c r="AT5" s="26"/>
      <c r="AU5" s="26"/>
      <c r="AV5" s="26"/>
      <c r="AW5" s="26"/>
      <c r="AX5" s="26"/>
      <c r="AY5" s="27"/>
      <c r="AZ5" s="8"/>
      <c r="BA5" s="8"/>
      <c r="BB5" s="8"/>
      <c r="BC5" s="9"/>
    </row>
    <row r="6" spans="1:55" s="11" customFormat="1" ht="18.75" customHeight="1">
      <c r="A6" s="39">
        <v>1</v>
      </c>
      <c r="B6" s="39"/>
      <c r="C6" s="40" t="s">
        <v>17</v>
      </c>
      <c r="D6" s="40" t="s">
        <v>17</v>
      </c>
      <c r="E6" s="40" t="s">
        <v>17</v>
      </c>
      <c r="F6" s="40" t="s">
        <v>17</v>
      </c>
      <c r="G6" s="40" t="s">
        <v>17</v>
      </c>
      <c r="H6" s="40" t="s">
        <v>17</v>
      </c>
      <c r="I6" s="40" t="s">
        <v>17</v>
      </c>
      <c r="J6" s="40" t="s">
        <v>17</v>
      </c>
      <c r="K6" s="40" t="s">
        <v>17</v>
      </c>
      <c r="L6" s="40" t="s">
        <v>17</v>
      </c>
      <c r="M6" s="40" t="s">
        <v>17</v>
      </c>
      <c r="N6" s="40" t="s">
        <v>17</v>
      </c>
      <c r="O6" s="40" t="s">
        <v>17</v>
      </c>
      <c r="P6" s="40" t="s">
        <v>17</v>
      </c>
      <c r="Q6" s="40" t="s">
        <v>17</v>
      </c>
      <c r="R6" s="38" t="s">
        <v>15</v>
      </c>
      <c r="S6" s="38"/>
      <c r="T6" s="38"/>
      <c r="U6" s="38"/>
      <c r="V6" s="38"/>
      <c r="W6" s="38"/>
      <c r="X6" s="38"/>
      <c r="Y6" s="38"/>
      <c r="Z6" s="38"/>
      <c r="AA6" s="38"/>
      <c r="AB6" s="38"/>
      <c r="AC6" s="38"/>
      <c r="AD6" s="38"/>
      <c r="AE6" s="38"/>
      <c r="AF6" s="38"/>
      <c r="AG6" s="38"/>
      <c r="AH6" s="38"/>
      <c r="AI6" s="38"/>
      <c r="AJ6" s="38"/>
      <c r="AK6" s="38"/>
      <c r="AL6" s="28">
        <f>(26+28+18.29)*1.1</f>
        <v>79.51899999999999</v>
      </c>
      <c r="AM6" s="29"/>
      <c r="AN6" s="29"/>
      <c r="AO6" s="29"/>
      <c r="AP6" s="29"/>
      <c r="AQ6" s="29"/>
      <c r="AR6" s="29"/>
      <c r="AS6" s="29"/>
      <c r="AT6" s="29"/>
      <c r="AU6" s="29"/>
      <c r="AV6" s="29"/>
      <c r="AW6" s="29"/>
      <c r="AX6" s="29"/>
      <c r="AY6" s="30"/>
      <c r="AZ6" s="17"/>
      <c r="BA6" s="17"/>
      <c r="BB6" s="17"/>
      <c r="BC6" s="18"/>
    </row>
    <row r="7" spans="1:51" ht="12.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row>
    <row r="8" spans="1:51" ht="74.25" customHeight="1">
      <c r="A8" s="47" t="s">
        <v>25</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9"/>
    </row>
    <row r="9" spans="1:51" ht="24" customHeight="1">
      <c r="A9" s="10"/>
      <c r="B9" s="42"/>
      <c r="C9" s="42"/>
      <c r="D9" s="42" t="s">
        <v>28</v>
      </c>
      <c r="E9" s="42"/>
      <c r="F9" s="42"/>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row>
    <row r="10" spans="1:54" ht="84.75" customHeight="1">
      <c r="A10" s="41" t="s">
        <v>7</v>
      </c>
      <c r="B10" s="41"/>
      <c r="C10" s="41"/>
      <c r="D10" s="41"/>
      <c r="E10" s="41"/>
      <c r="F10" s="41"/>
      <c r="G10" s="41"/>
      <c r="H10" s="41"/>
      <c r="I10" s="41"/>
      <c r="J10" s="41"/>
      <c r="K10" s="41"/>
      <c r="L10" s="41" t="s">
        <v>6</v>
      </c>
      <c r="M10" s="41"/>
      <c r="N10" s="41"/>
      <c r="O10" s="41"/>
      <c r="P10" s="41"/>
      <c r="Q10" s="41"/>
      <c r="R10" s="41"/>
      <c r="S10" s="41"/>
      <c r="T10" s="41"/>
      <c r="U10" s="41"/>
      <c r="V10" s="41"/>
      <c r="W10" s="41"/>
      <c r="X10" s="41"/>
      <c r="Y10" s="41"/>
      <c r="Z10" s="41"/>
      <c r="AA10" s="41"/>
      <c r="AB10" s="41"/>
      <c r="AC10" s="41"/>
      <c r="AD10" s="41"/>
      <c r="AE10" s="41"/>
      <c r="AF10" s="41"/>
      <c r="AG10" s="41"/>
      <c r="AH10" s="41"/>
      <c r="AI10" s="41" t="s">
        <v>22</v>
      </c>
      <c r="AJ10" s="41"/>
      <c r="AK10" s="41"/>
      <c r="AL10" s="41"/>
      <c r="AM10" s="41"/>
      <c r="AN10" s="41"/>
      <c r="AO10" s="41"/>
      <c r="AP10" s="41"/>
      <c r="AQ10" s="41"/>
      <c r="AR10" s="41"/>
      <c r="AS10" s="41"/>
      <c r="AT10" s="41"/>
      <c r="AU10" s="41"/>
      <c r="AV10" s="41"/>
      <c r="AW10" s="41"/>
      <c r="AX10" s="41"/>
      <c r="AY10" s="41"/>
      <c r="AZ10" s="16"/>
      <c r="BA10" s="16"/>
      <c r="BB10" s="16"/>
    </row>
    <row r="12" spans="1:56" s="12" customFormat="1" ht="18.75" customHeight="1">
      <c r="A12" s="13" t="s">
        <v>23</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BA12" s="14"/>
      <c r="BB12" s="15"/>
      <c r="BC12" s="15"/>
      <c r="BD12" s="15"/>
    </row>
  </sheetData>
  <sheetProtection selectLockedCells="1" selectUnlockedCells="1"/>
  <mergeCells count="16">
    <mergeCell ref="AL5:AY5"/>
    <mergeCell ref="A1:AY1"/>
    <mergeCell ref="A2:AY2"/>
    <mergeCell ref="A3:AY3"/>
    <mergeCell ref="A4:AY4"/>
    <mergeCell ref="A5:B5"/>
    <mergeCell ref="C5:Q5"/>
    <mergeCell ref="R5:AK5"/>
    <mergeCell ref="A10:K10"/>
    <mergeCell ref="L10:AH10"/>
    <mergeCell ref="AI10:AY10"/>
    <mergeCell ref="A6:B6"/>
    <mergeCell ref="C6:Q6"/>
    <mergeCell ref="A8:AY8"/>
    <mergeCell ref="R6:AK6"/>
    <mergeCell ref="AL6:AY6"/>
  </mergeCells>
  <printOptions horizontalCentered="1"/>
  <pageMargins left="0.3937007874015748" right="0.3937007874015748" top="0.3937007874015748" bottom="1.1811023622047245" header="0.7874015748031497" footer="0.7874015748031497"/>
  <pageSetup orientation="portrait" paperSize="9" r:id="rId1"/>
</worksheet>
</file>

<file path=xl/worksheets/sheet5.xml><?xml version="1.0" encoding="utf-8"?>
<worksheet xmlns="http://schemas.openxmlformats.org/spreadsheetml/2006/main" xmlns:r="http://schemas.openxmlformats.org/officeDocument/2006/relationships">
  <dimension ref="A1:BD12"/>
  <sheetViews>
    <sheetView tabSelected="1" zoomScale="115" zoomScaleNormal="115" zoomScalePageLayoutView="0" workbookViewId="0" topLeftCell="A1">
      <selection activeCell="A8" sqref="A8:AY8"/>
    </sheetView>
  </sheetViews>
  <sheetFormatPr defaultColWidth="1.57421875" defaultRowHeight="15"/>
  <cols>
    <col min="1" max="1" width="2.00390625" style="4" bestFit="1" customWidth="1"/>
    <col min="2" max="2" width="1.57421875" style="4" customWidth="1"/>
    <col min="3" max="17" width="2.421875" style="4" customWidth="1"/>
    <col min="18" max="37" width="0.9921875" style="4" customWidth="1"/>
    <col min="38" max="44" width="2.421875" style="4" customWidth="1"/>
    <col min="45" max="51" width="1.7109375" style="4" customWidth="1"/>
    <col min="52" max="16384" width="1.57421875" style="4" customWidth="1"/>
  </cols>
  <sheetData>
    <row r="1" spans="1:54" ht="24" customHeight="1">
      <c r="A1" s="31" t="s">
        <v>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
      <c r="BA1" s="3"/>
      <c r="BB1" s="3"/>
    </row>
    <row r="2" spans="1:53" ht="24" customHeight="1">
      <c r="A2" s="32" t="s">
        <v>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5"/>
      <c r="BA2" s="5"/>
    </row>
    <row r="3" spans="1:54" s="7" customFormat="1" ht="21.75" customHeight="1">
      <c r="A3" s="33" t="s">
        <v>19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1"/>
      <c r="BA3" s="2"/>
      <c r="BB3" s="6"/>
    </row>
    <row r="4" spans="1:53" ht="15.75" customHeight="1">
      <c r="A4" s="35" t="s">
        <v>27</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5"/>
      <c r="BA4" s="5"/>
    </row>
    <row r="5" spans="1:55" ht="18.75" customHeight="1">
      <c r="A5" s="34" t="s">
        <v>0</v>
      </c>
      <c r="B5" s="34"/>
      <c r="C5" s="34" t="s">
        <v>1</v>
      </c>
      <c r="D5" s="34"/>
      <c r="E5" s="34"/>
      <c r="F5" s="34"/>
      <c r="G5" s="34"/>
      <c r="H5" s="34"/>
      <c r="I5" s="34"/>
      <c r="J5" s="34"/>
      <c r="K5" s="34"/>
      <c r="L5" s="34"/>
      <c r="M5" s="34"/>
      <c r="N5" s="34"/>
      <c r="O5" s="34"/>
      <c r="P5" s="34"/>
      <c r="Q5" s="34"/>
      <c r="R5" s="34" t="s">
        <v>2</v>
      </c>
      <c r="S5" s="34"/>
      <c r="T5" s="34"/>
      <c r="U5" s="34"/>
      <c r="V5" s="34"/>
      <c r="W5" s="34"/>
      <c r="X5" s="34"/>
      <c r="Y5" s="34"/>
      <c r="Z5" s="34"/>
      <c r="AA5" s="34"/>
      <c r="AB5" s="34"/>
      <c r="AC5" s="34"/>
      <c r="AD5" s="34"/>
      <c r="AE5" s="34"/>
      <c r="AF5" s="34"/>
      <c r="AG5" s="34"/>
      <c r="AH5" s="34"/>
      <c r="AI5" s="34"/>
      <c r="AJ5" s="34"/>
      <c r="AK5" s="34"/>
      <c r="AL5" s="25" t="s">
        <v>24</v>
      </c>
      <c r="AM5" s="26"/>
      <c r="AN5" s="26"/>
      <c r="AO5" s="26"/>
      <c r="AP5" s="26"/>
      <c r="AQ5" s="26"/>
      <c r="AR5" s="26"/>
      <c r="AS5" s="26"/>
      <c r="AT5" s="26"/>
      <c r="AU5" s="26"/>
      <c r="AV5" s="26"/>
      <c r="AW5" s="26"/>
      <c r="AX5" s="26"/>
      <c r="AY5" s="27"/>
      <c r="AZ5" s="8"/>
      <c r="BA5" s="8"/>
      <c r="BB5" s="8"/>
      <c r="BC5" s="9"/>
    </row>
    <row r="6" spans="1:55" ht="18.75" customHeight="1">
      <c r="A6" s="39">
        <v>1</v>
      </c>
      <c r="B6" s="39"/>
      <c r="C6" s="40" t="s">
        <v>16</v>
      </c>
      <c r="D6" s="40"/>
      <c r="E6" s="40"/>
      <c r="F6" s="40"/>
      <c r="G6" s="40"/>
      <c r="H6" s="40"/>
      <c r="I6" s="40"/>
      <c r="J6" s="40"/>
      <c r="K6" s="40"/>
      <c r="L6" s="40"/>
      <c r="M6" s="40"/>
      <c r="N6" s="40"/>
      <c r="O6" s="40"/>
      <c r="P6" s="40"/>
      <c r="Q6" s="40"/>
      <c r="R6" s="38" t="s">
        <v>15</v>
      </c>
      <c r="S6" s="38"/>
      <c r="T6" s="38"/>
      <c r="U6" s="38"/>
      <c r="V6" s="38"/>
      <c r="W6" s="38"/>
      <c r="X6" s="38"/>
      <c r="Y6" s="38"/>
      <c r="Z6" s="38"/>
      <c r="AA6" s="38"/>
      <c r="AB6" s="38"/>
      <c r="AC6" s="38"/>
      <c r="AD6" s="38"/>
      <c r="AE6" s="38"/>
      <c r="AF6" s="38"/>
      <c r="AG6" s="38"/>
      <c r="AH6" s="38"/>
      <c r="AI6" s="38"/>
      <c r="AJ6" s="38"/>
      <c r="AK6" s="38"/>
      <c r="AL6" s="38">
        <f>(34+29+14.42)</f>
        <v>77.42</v>
      </c>
      <c r="AM6" s="38"/>
      <c r="AN6" s="38"/>
      <c r="AO6" s="38"/>
      <c r="AP6" s="38"/>
      <c r="AQ6" s="38"/>
      <c r="AR6" s="38"/>
      <c r="AS6" s="38"/>
      <c r="AT6" s="38"/>
      <c r="AU6" s="38"/>
      <c r="AV6" s="38"/>
      <c r="AW6" s="38"/>
      <c r="AX6" s="38"/>
      <c r="AY6" s="38"/>
      <c r="AZ6" s="8"/>
      <c r="BA6" s="8"/>
      <c r="BB6" s="8"/>
      <c r="BC6" s="9"/>
    </row>
    <row r="7" spans="1:51" ht="12.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row>
    <row r="8" spans="1:51" ht="82.5" customHeight="1">
      <c r="A8" s="43" t="s">
        <v>30</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5"/>
    </row>
    <row r="9" spans="1:51" ht="24.75" customHeight="1">
      <c r="A9" s="10"/>
      <c r="B9" s="42"/>
      <c r="C9" s="42"/>
      <c r="D9" s="42" t="s">
        <v>28</v>
      </c>
      <c r="E9" s="42"/>
      <c r="F9" s="42"/>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row>
    <row r="10" spans="1:54" ht="89.25" customHeight="1">
      <c r="A10" s="41" t="s">
        <v>7</v>
      </c>
      <c r="B10" s="41"/>
      <c r="C10" s="41"/>
      <c r="D10" s="41"/>
      <c r="E10" s="41"/>
      <c r="F10" s="41"/>
      <c r="G10" s="41"/>
      <c r="H10" s="41"/>
      <c r="I10" s="41"/>
      <c r="J10" s="41"/>
      <c r="K10" s="41"/>
      <c r="L10" s="41" t="s">
        <v>6</v>
      </c>
      <c r="M10" s="41"/>
      <c r="N10" s="41"/>
      <c r="O10" s="41"/>
      <c r="P10" s="41"/>
      <c r="Q10" s="41"/>
      <c r="R10" s="41"/>
      <c r="S10" s="41"/>
      <c r="T10" s="41"/>
      <c r="U10" s="41"/>
      <c r="V10" s="41"/>
      <c r="W10" s="41"/>
      <c r="X10" s="41"/>
      <c r="Y10" s="41"/>
      <c r="Z10" s="41"/>
      <c r="AA10" s="41"/>
      <c r="AB10" s="41"/>
      <c r="AC10" s="41"/>
      <c r="AD10" s="41"/>
      <c r="AE10" s="41"/>
      <c r="AF10" s="41"/>
      <c r="AG10" s="41"/>
      <c r="AH10" s="41"/>
      <c r="AI10" s="41" t="s">
        <v>22</v>
      </c>
      <c r="AJ10" s="41"/>
      <c r="AK10" s="41"/>
      <c r="AL10" s="41"/>
      <c r="AM10" s="41"/>
      <c r="AN10" s="41"/>
      <c r="AO10" s="41"/>
      <c r="AP10" s="41"/>
      <c r="AQ10" s="41"/>
      <c r="AR10" s="41"/>
      <c r="AS10" s="41"/>
      <c r="AT10" s="41"/>
      <c r="AU10" s="41"/>
      <c r="AV10" s="41"/>
      <c r="AW10" s="41"/>
      <c r="AX10" s="41"/>
      <c r="AY10" s="41"/>
      <c r="AZ10" s="16"/>
      <c r="BA10" s="16"/>
      <c r="BB10" s="16"/>
    </row>
    <row r="12" spans="1:56" s="12" customFormat="1" ht="18.75" customHeight="1">
      <c r="A12" s="13" t="s">
        <v>23</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BA12" s="14"/>
      <c r="BB12" s="15"/>
      <c r="BC12" s="15"/>
      <c r="BD12" s="15"/>
    </row>
  </sheetData>
  <sheetProtection selectLockedCells="1" selectUnlockedCells="1"/>
  <mergeCells count="16">
    <mergeCell ref="A1:AY1"/>
    <mergeCell ref="A2:AY2"/>
    <mergeCell ref="A3:AY3"/>
    <mergeCell ref="A4:AY4"/>
    <mergeCell ref="A5:B5"/>
    <mergeCell ref="C5:Q5"/>
    <mergeCell ref="R5:AK5"/>
    <mergeCell ref="AL5:AY5"/>
    <mergeCell ref="A8:AY8"/>
    <mergeCell ref="A10:K10"/>
    <mergeCell ref="L10:AH10"/>
    <mergeCell ref="AI10:AY10"/>
    <mergeCell ref="A6:B6"/>
    <mergeCell ref="C6:Q6"/>
    <mergeCell ref="R6:AK6"/>
    <mergeCell ref="AL6:AY6"/>
  </mergeCells>
  <printOptions horizontalCentered="1"/>
  <pageMargins left="0.3937007874015748" right="0.3937007874015748" top="0.3937007874015748" bottom="1.1811023622047245" header="0.7874015748031497" footer="0.7874015748031497"/>
  <pageSetup orientation="portrait" paperSize="9" r:id="rId1"/>
</worksheet>
</file>

<file path=xl/worksheets/sheet6.xml><?xml version="1.0" encoding="utf-8"?>
<worksheet xmlns="http://schemas.openxmlformats.org/spreadsheetml/2006/main" xmlns:r="http://schemas.openxmlformats.org/officeDocument/2006/relationships">
  <dimension ref="A1:BB12"/>
  <sheetViews>
    <sheetView zoomScale="115" zoomScaleNormal="115" zoomScalePageLayoutView="0" workbookViewId="0" topLeftCell="A1">
      <selection activeCell="BC19" sqref="BC19"/>
    </sheetView>
  </sheetViews>
  <sheetFormatPr defaultColWidth="1.57421875" defaultRowHeight="15"/>
  <cols>
    <col min="1" max="1" width="2.00390625" style="4" bestFit="1" customWidth="1"/>
    <col min="2" max="2" width="1.57421875" style="4" customWidth="1"/>
    <col min="3" max="17" width="2.421875" style="4" customWidth="1"/>
    <col min="18" max="37" width="0.9921875" style="4" customWidth="1"/>
    <col min="38" max="44" width="2.140625" style="4" customWidth="1"/>
    <col min="45" max="50" width="1.7109375" style="4" customWidth="1"/>
    <col min="51" max="16384" width="1.57421875" style="4" customWidth="1"/>
  </cols>
  <sheetData>
    <row r="1" spans="1:52" ht="24" customHeight="1">
      <c r="A1" s="31" t="s">
        <v>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
      <c r="AZ1" s="3"/>
    </row>
    <row r="2" spans="1:51" ht="24" customHeight="1">
      <c r="A2" s="32" t="s">
        <v>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5"/>
    </row>
    <row r="3" spans="1:52" s="7" customFormat="1" ht="21.75" customHeight="1">
      <c r="A3" s="33" t="s">
        <v>18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2"/>
      <c r="AZ3" s="6"/>
    </row>
    <row r="4" spans="1:51" ht="15.75" customHeight="1">
      <c r="A4" s="35" t="s">
        <v>26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row>
    <row r="5" spans="1:53" ht="18.75" customHeight="1">
      <c r="A5" s="34" t="s">
        <v>0</v>
      </c>
      <c r="B5" s="34"/>
      <c r="C5" s="34" t="s">
        <v>1</v>
      </c>
      <c r="D5" s="34"/>
      <c r="E5" s="34"/>
      <c r="F5" s="34"/>
      <c r="G5" s="34"/>
      <c r="H5" s="34"/>
      <c r="I5" s="34"/>
      <c r="J5" s="34"/>
      <c r="K5" s="34"/>
      <c r="L5" s="34"/>
      <c r="M5" s="34"/>
      <c r="N5" s="34"/>
      <c r="O5" s="34"/>
      <c r="P5" s="34"/>
      <c r="Q5" s="34"/>
      <c r="R5" s="34" t="s">
        <v>2</v>
      </c>
      <c r="S5" s="34"/>
      <c r="T5" s="34"/>
      <c r="U5" s="34"/>
      <c r="V5" s="34"/>
      <c r="W5" s="34"/>
      <c r="X5" s="34"/>
      <c r="Y5" s="34"/>
      <c r="Z5" s="34"/>
      <c r="AA5" s="34"/>
      <c r="AB5" s="34"/>
      <c r="AC5" s="34"/>
      <c r="AD5" s="34"/>
      <c r="AE5" s="34"/>
      <c r="AF5" s="34"/>
      <c r="AG5" s="34"/>
      <c r="AH5" s="34"/>
      <c r="AI5" s="34"/>
      <c r="AJ5" s="34"/>
      <c r="AK5" s="34"/>
      <c r="AL5" s="34" t="s">
        <v>24</v>
      </c>
      <c r="AM5" s="34"/>
      <c r="AN5" s="34"/>
      <c r="AO5" s="34"/>
      <c r="AP5" s="34"/>
      <c r="AQ5" s="34"/>
      <c r="AR5" s="34"/>
      <c r="AS5" s="34"/>
      <c r="AT5" s="34"/>
      <c r="AU5" s="34"/>
      <c r="AV5" s="34"/>
      <c r="AW5" s="34"/>
      <c r="AX5" s="34"/>
      <c r="AY5" s="8"/>
      <c r="AZ5" s="8"/>
      <c r="BA5" s="9"/>
    </row>
    <row r="6" spans="1:53" s="11" customFormat="1" ht="18.75" customHeight="1">
      <c r="A6" s="36">
        <v>1</v>
      </c>
      <c r="B6" s="37"/>
      <c r="C6" s="19" t="s">
        <v>21</v>
      </c>
      <c r="D6" s="20" t="s">
        <v>21</v>
      </c>
      <c r="E6" s="20" t="s">
        <v>21</v>
      </c>
      <c r="F6" s="20" t="s">
        <v>21</v>
      </c>
      <c r="G6" s="20" t="s">
        <v>21</v>
      </c>
      <c r="H6" s="20" t="s">
        <v>21</v>
      </c>
      <c r="I6" s="20" t="s">
        <v>21</v>
      </c>
      <c r="J6" s="20" t="s">
        <v>21</v>
      </c>
      <c r="K6" s="20" t="s">
        <v>21</v>
      </c>
      <c r="L6" s="20" t="s">
        <v>21</v>
      </c>
      <c r="M6" s="20" t="s">
        <v>21</v>
      </c>
      <c r="N6" s="20" t="s">
        <v>21</v>
      </c>
      <c r="O6" s="20" t="s">
        <v>21</v>
      </c>
      <c r="P6" s="20" t="s">
        <v>21</v>
      </c>
      <c r="Q6" s="21" t="s">
        <v>21</v>
      </c>
      <c r="R6" s="22" t="s">
        <v>20</v>
      </c>
      <c r="S6" s="23"/>
      <c r="T6" s="23"/>
      <c r="U6" s="23"/>
      <c r="V6" s="23"/>
      <c r="W6" s="23"/>
      <c r="X6" s="23"/>
      <c r="Y6" s="23"/>
      <c r="Z6" s="23"/>
      <c r="AA6" s="23"/>
      <c r="AB6" s="23"/>
      <c r="AC6" s="23"/>
      <c r="AD6" s="23"/>
      <c r="AE6" s="23"/>
      <c r="AF6" s="23"/>
      <c r="AG6" s="23"/>
      <c r="AH6" s="23"/>
      <c r="AI6" s="23"/>
      <c r="AJ6" s="23"/>
      <c r="AK6" s="24"/>
      <c r="AL6" s="22">
        <f>(44+26+18.08)</f>
        <v>88.08</v>
      </c>
      <c r="AM6" s="23"/>
      <c r="AN6" s="23"/>
      <c r="AO6" s="23"/>
      <c r="AP6" s="23"/>
      <c r="AQ6" s="23"/>
      <c r="AR6" s="23"/>
      <c r="AS6" s="23"/>
      <c r="AT6" s="23"/>
      <c r="AU6" s="23"/>
      <c r="AV6" s="23"/>
      <c r="AW6" s="23"/>
      <c r="AX6" s="24"/>
      <c r="AY6" s="17"/>
      <c r="AZ6" s="17"/>
      <c r="BA6" s="18"/>
    </row>
    <row r="7" spans="1:50" ht="12.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67.5" customHeight="1">
      <c r="A8" s="43" t="s">
        <v>25</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5"/>
    </row>
    <row r="9" spans="1:50" ht="24" customHeight="1">
      <c r="A9" s="10"/>
      <c r="B9" s="42"/>
      <c r="C9" s="42"/>
      <c r="D9" s="42" t="s">
        <v>28</v>
      </c>
      <c r="E9" s="42"/>
      <c r="F9" s="42"/>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2" ht="89.25" customHeight="1">
      <c r="A10" s="41" t="s">
        <v>7</v>
      </c>
      <c r="B10" s="41"/>
      <c r="C10" s="41"/>
      <c r="D10" s="41"/>
      <c r="E10" s="41"/>
      <c r="F10" s="41"/>
      <c r="G10" s="41"/>
      <c r="H10" s="41"/>
      <c r="I10" s="41"/>
      <c r="J10" s="41"/>
      <c r="K10" s="41"/>
      <c r="L10" s="41"/>
      <c r="M10" s="41" t="s">
        <v>6</v>
      </c>
      <c r="N10" s="41"/>
      <c r="O10" s="41"/>
      <c r="P10" s="41"/>
      <c r="Q10" s="41"/>
      <c r="R10" s="41"/>
      <c r="S10" s="41"/>
      <c r="T10" s="41"/>
      <c r="U10" s="41"/>
      <c r="V10" s="41"/>
      <c r="W10" s="41"/>
      <c r="X10" s="41"/>
      <c r="Y10" s="41"/>
      <c r="Z10" s="41"/>
      <c r="AA10" s="41"/>
      <c r="AB10" s="41"/>
      <c r="AC10" s="41"/>
      <c r="AD10" s="41"/>
      <c r="AE10" s="41"/>
      <c r="AF10" s="41"/>
      <c r="AG10" s="41"/>
      <c r="AH10" s="41"/>
      <c r="AI10" s="41" t="s">
        <v>22</v>
      </c>
      <c r="AJ10" s="41"/>
      <c r="AK10" s="41"/>
      <c r="AL10" s="41"/>
      <c r="AM10" s="41"/>
      <c r="AN10" s="41"/>
      <c r="AO10" s="41"/>
      <c r="AP10" s="41"/>
      <c r="AQ10" s="41"/>
      <c r="AR10" s="41"/>
      <c r="AS10" s="41"/>
      <c r="AT10" s="41"/>
      <c r="AU10" s="41"/>
      <c r="AV10" s="41"/>
      <c r="AW10" s="41"/>
      <c r="AX10" s="41"/>
      <c r="AY10" s="16"/>
      <c r="AZ10" s="16"/>
    </row>
    <row r="12" spans="1:54" s="12" customFormat="1" ht="18.75" customHeight="1">
      <c r="A12" s="13" t="s">
        <v>23</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4"/>
      <c r="AZ12" s="15"/>
      <c r="BA12" s="15"/>
      <c r="BB12" s="15"/>
    </row>
  </sheetData>
  <sheetProtection selectLockedCells="1" selectUnlockedCells="1"/>
  <mergeCells count="16">
    <mergeCell ref="A4:AY4"/>
    <mergeCell ref="A1:AX1"/>
    <mergeCell ref="A2:AX2"/>
    <mergeCell ref="A3:AX3"/>
    <mergeCell ref="A5:B5"/>
    <mergeCell ref="C5:Q5"/>
    <mergeCell ref="AL5:AX5"/>
    <mergeCell ref="R6:AK6"/>
    <mergeCell ref="R5:AK5"/>
    <mergeCell ref="A10:L10"/>
    <mergeCell ref="M10:AH10"/>
    <mergeCell ref="AI10:AX10"/>
    <mergeCell ref="A6:B6"/>
    <mergeCell ref="A8:AX8"/>
    <mergeCell ref="C6:Q6"/>
    <mergeCell ref="AL6:AX6"/>
  </mergeCells>
  <printOptions horizontalCentered="1"/>
  <pageMargins left="0.3937007874015748" right="0.3937007874015748" top="0.3937007874015748" bottom="1.1811023622047245" header="0.7874015748031497" footer="0.7874015748031497"/>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16111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Essalud</dc:creator>
  <cp:keywords/>
  <dc:description/>
  <cp:lastModifiedBy>Zuta Valiente Valeria</cp:lastModifiedBy>
  <cp:lastPrinted>2019-08-09T00:35:05Z</cp:lastPrinted>
  <dcterms:created xsi:type="dcterms:W3CDTF">2014-03-21T20:37:07Z</dcterms:created>
  <dcterms:modified xsi:type="dcterms:W3CDTF">2019-08-09T23:46:57Z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Essalud</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