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oc 2022\REEMPLAZO\REDES ASISTENCIALES\RED PRESTACIONAL REBAGLIATI\P.S. 002-PVA-RPREB-2022_rrp\"/>
    </mc:Choice>
  </mc:AlternateContent>
  <bookViews>
    <workbookView xWindow="0" yWindow="0" windowWidth="24000" windowHeight="9600" tabRatio="790"/>
  </bookViews>
  <sheets>
    <sheet name="P1MES - 001" sheetId="1" r:id="rId1"/>
    <sheet name="P1ME - 003" sheetId="13" r:id="rId2"/>
    <sheet name="P1ME - 004" sheetId="14" r:id="rId3"/>
    <sheet name="RESULT FINAL" sheetId="15" r:id="rId4"/>
  </sheets>
  <definedNames>
    <definedName name="_xlnm._FilterDatabase" localSheetId="1" hidden="1">'P1ME - 003'!$A$12:$D$13</definedName>
    <definedName name="_xlnm._FilterDatabase" localSheetId="2" hidden="1">'P1ME - 004'!$A$12:$D$13</definedName>
    <definedName name="_xlnm._FilterDatabase" localSheetId="0" hidden="1">'P1MES - 001'!$A$12:$D$13</definedName>
    <definedName name="_xlnm._FilterDatabase" localSheetId="3" hidden="1">'RESULT FINAL'!$A$8:$X$28</definedName>
    <definedName name="_xlnm.Print_Titles" localSheetId="3">'RESULT FINAL'!$A$1:$IV$8</definedName>
  </definedNames>
  <calcPr calcId="162913"/>
</workbook>
</file>

<file path=xl/calcChain.xml><?xml version="1.0" encoding="utf-8"?>
<calcChain xmlns="http://schemas.openxmlformats.org/spreadsheetml/2006/main">
  <c r="O28" i="15" l="1"/>
  <c r="S28" i="15" s="1"/>
  <c r="V28" i="15" s="1"/>
  <c r="W28" i="15" s="1"/>
  <c r="O27" i="15"/>
  <c r="S27" i="15" s="1"/>
  <c r="V27" i="15" s="1"/>
  <c r="W27" i="15" s="1"/>
  <c r="O26" i="15"/>
  <c r="S26" i="15" s="1"/>
  <c r="V26" i="15" s="1"/>
  <c r="W26" i="15" s="1"/>
  <c r="O25" i="15"/>
  <c r="S25" i="15" s="1"/>
  <c r="V25" i="15" s="1"/>
  <c r="W25" i="15" s="1"/>
  <c r="O24" i="15"/>
  <c r="S24" i="15" s="1"/>
  <c r="V24" i="15" s="1"/>
  <c r="W24" i="15" s="1"/>
  <c r="S23" i="15"/>
  <c r="V23" i="15" s="1"/>
  <c r="W23" i="15" s="1"/>
  <c r="O23" i="15"/>
  <c r="O22" i="15"/>
  <c r="S22" i="15" s="1"/>
  <c r="V22" i="15" s="1"/>
  <c r="S21" i="15"/>
  <c r="V21" i="15" s="1"/>
  <c r="W21" i="15" s="1"/>
  <c r="O21" i="15"/>
  <c r="O20" i="15"/>
  <c r="S20" i="15" s="1"/>
  <c r="V20" i="15" s="1"/>
  <c r="W20" i="15" s="1"/>
  <c r="S19" i="15"/>
  <c r="V19" i="15" s="1"/>
  <c r="W19" i="15" s="1"/>
  <c r="O19" i="15"/>
  <c r="O18" i="15"/>
  <c r="S18" i="15" s="1"/>
  <c r="V18" i="15" s="1"/>
  <c r="W18" i="15" s="1"/>
  <c r="S17" i="15"/>
  <c r="V17" i="15" s="1"/>
  <c r="W17" i="15" s="1"/>
  <c r="O17" i="15"/>
  <c r="O16" i="15"/>
  <c r="S16" i="15" s="1"/>
  <c r="V16" i="15" s="1"/>
  <c r="W16" i="15" s="1"/>
  <c r="O15" i="15"/>
  <c r="S15" i="15" s="1"/>
  <c r="V15" i="15" s="1"/>
  <c r="W15" i="15" s="1"/>
  <c r="O14" i="15"/>
  <c r="S14" i="15" s="1"/>
  <c r="V14" i="15" s="1"/>
  <c r="W14" i="15" s="1"/>
  <c r="O13" i="15"/>
  <c r="S13" i="15" s="1"/>
  <c r="V13" i="15" s="1"/>
  <c r="W13" i="15" s="1"/>
  <c r="O12" i="15"/>
  <c r="S12" i="15" s="1"/>
  <c r="V12" i="15" s="1"/>
  <c r="O11" i="15"/>
  <c r="S11" i="15" s="1"/>
  <c r="V11" i="15" s="1"/>
  <c r="O10" i="15"/>
  <c r="S10" i="15" s="1"/>
  <c r="V10" i="15" s="1"/>
  <c r="O9" i="15"/>
  <c r="S9" i="15" s="1"/>
  <c r="V9" i="15" s="1"/>
</calcChain>
</file>

<file path=xl/sharedStrings.xml><?xml version="1.0" encoding="utf-8"?>
<sst xmlns="http://schemas.openxmlformats.org/spreadsheetml/2006/main" count="372" uniqueCount="143">
  <si>
    <t>Nº</t>
  </si>
  <si>
    <t xml:space="preserve">APELLIDOS Y NOMBRES </t>
  </si>
  <si>
    <t>CODIGO</t>
  </si>
  <si>
    <t>TITULARES:</t>
  </si>
  <si>
    <t>PUNTAJE</t>
  </si>
  <si>
    <t xml:space="preserve">COMISIÒN RESPONSABLE: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</si>
  <si>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RED PRESTACIONAL REBAGLIATI</t>
  </si>
  <si>
    <t xml:space="preserve">PROCESO DE SELECCIÓN DE PERSONAL POR REEMPLAZO </t>
  </si>
  <si>
    <t>P1MES-001</t>
  </si>
  <si>
    <t>PS. 002-PVA-RPREB-2022</t>
  </si>
  <si>
    <t>MEDICO - GERIATRIA</t>
  </si>
  <si>
    <t>SERVICIO DE MEDICINA/ DEPARTAMENTO DE MEDICINA</t>
  </si>
  <si>
    <t>HOSPITAL III SUAREZ ANGAMOS</t>
  </si>
  <si>
    <t>MEDICO</t>
  </si>
  <si>
    <t>SERVICIO MEDICO QUIRURGICO</t>
  </si>
  <si>
    <t>HOSPITAL I ULDARICO ROCCA FERNANDEZ (VILLA EL SALVADOR)</t>
  </si>
  <si>
    <t>P1ME-003</t>
  </si>
  <si>
    <t>P1ME-004</t>
  </si>
  <si>
    <t>POLICLINICO CLINICA CENTRAL DE PREVENCION (MIRAFLORES)</t>
  </si>
  <si>
    <t>Lima,16 de Junio de 2022</t>
  </si>
  <si>
    <t>Lima, 16 de Junio de 2022</t>
  </si>
  <si>
    <t>CUADRO DE MERITOS</t>
  </si>
  <si>
    <t>LISTA DE ELEGIBLES</t>
  </si>
  <si>
    <t xml:space="preserve">El ganador del Proceso será contactado mediante correo electrónico informando la documentación que debe presentar, a efectos de su contratación e incorporación para prestar los servicios correspondientes. </t>
  </si>
  <si>
    <t xml:space="preserve"> ZAVALETA VASQUEZ, ROSA ANGELA</t>
  </si>
  <si>
    <t xml:space="preserve"> VASQUEZ DELGADO, MARÍA ELENA</t>
  </si>
  <si>
    <t xml:space="preserve"> MONTAÑO RIQUELME, RAJHENDRA SUZETTI</t>
  </si>
  <si>
    <t xml:space="preserve"> OLIVARES MARTÍNEZ, JHOANA ANGELA</t>
  </si>
  <si>
    <t xml:space="preserve"> MILLA CAMACHO, GUSTAVO ALBERTO</t>
  </si>
  <si>
    <t xml:space="preserve"> ARIAS SUÁREZ, BIANCA PAMELA</t>
  </si>
  <si>
    <t xml:space="preserve"> FARFAN AGURTO, FIORELA DE LOS ANGELES</t>
  </si>
  <si>
    <t xml:space="preserve"> ROJAS KLAUER, DANIELA PATRICIA</t>
  </si>
  <si>
    <t xml:space="preserve"> DELLA CASA BEJARANO, CLAUDIA ALEJANDRA</t>
  </si>
  <si>
    <t xml:space="preserve"> DURAN ANQUISE, ANDREY EDUARD</t>
  </si>
  <si>
    <t xml:space="preserve"> OROSCO HUILLCAHUAMAN, EDWIN PABLO</t>
  </si>
  <si>
    <t xml:space="preserve"> LOZANO VALDERRAMA, JOSE MARIA</t>
  </si>
  <si>
    <t xml:space="preserve"> FERNANDEZ OBREGON, DANIEL</t>
  </si>
  <si>
    <t xml:space="preserve"> DIAZ NAVARRO, MAX CRISTIAN VALENTIN</t>
  </si>
  <si>
    <t xml:space="preserve"> BELTRAN ROMERO, MARIO EDGARD</t>
  </si>
  <si>
    <t xml:space="preserve"> CAMPO GOMEZ, GLICERIA ELIA</t>
  </si>
  <si>
    <t xml:space="preserve"> VILLAVICENCIO  ACUÑA, WENCESLAO</t>
  </si>
  <si>
    <t xml:space="preserve"> ZANABRIA ESPINOZA, HUGO ERASMO</t>
  </si>
  <si>
    <t xml:space="preserve"> VASQUEZ MORACHIMO, JESSICA PAOLA</t>
  </si>
  <si>
    <t xml:space="preserve"> VASQUEZ DULCE, HEINER EITHEL</t>
  </si>
  <si>
    <t>PROCESO DE SELECCIÓN DE PERSONAL POR REEMPLAZO</t>
  </si>
  <si>
    <t>RESULTADOS FINALES</t>
  </si>
  <si>
    <t xml:space="preserve">APELLIDOS  Y NOMBRES </t>
  </si>
  <si>
    <t>CARGO</t>
  </si>
  <si>
    <t>ESPECIALIDAD</t>
  </si>
  <si>
    <t xml:space="preserve">DEPENDENCIA </t>
  </si>
  <si>
    <t>CONOC</t>
  </si>
  <si>
    <t>CURRIC</t>
  </si>
  <si>
    <t>ENTREV</t>
  </si>
  <si>
    <t>PUNTAJE DE EVALUACIONES</t>
  </si>
  <si>
    <t>SERUMS</t>
  </si>
  <si>
    <t>PUNTAJE TOTAL</t>
  </si>
  <si>
    <t>PUNTAJE FINAL</t>
  </si>
  <si>
    <t>GANADORES y ELEGIBLES</t>
  </si>
  <si>
    <t>DNI / CE</t>
  </si>
  <si>
    <t>TELEFONOS</t>
  </si>
  <si>
    <t>CORREO</t>
  </si>
  <si>
    <t>CONDICION</t>
  </si>
  <si>
    <t>FA</t>
  </si>
  <si>
    <t>EXP</t>
  </si>
  <si>
    <t>CAP</t>
  </si>
  <si>
    <t>QUINTIL</t>
  </si>
  <si>
    <t>%</t>
  </si>
  <si>
    <t>GERIATRIA</t>
  </si>
  <si>
    <t>SERVICIO DE MEDICINA/ DEPARTAMENTO DE MEDICINA/ HOSPITAL III SUAREZ ANGAMOS</t>
  </si>
  <si>
    <t>42052281</t>
  </si>
  <si>
    <t>969682824</t>
  </si>
  <si>
    <t xml:space="preserve"> DRA.ROSAANGELAZAVALETAVASQUEZ@GMAIL.</t>
  </si>
  <si>
    <t>APTO</t>
  </si>
  <si>
    <t>G</t>
  </si>
  <si>
    <t>44519414</t>
  </si>
  <si>
    <t>977362876</t>
  </si>
  <si>
    <t xml:space="preserve"> MAYELYVASQUEZ@GMAIL.COM</t>
  </si>
  <si>
    <t>1E</t>
  </si>
  <si>
    <t>43291626</t>
  </si>
  <si>
    <t>940233951</t>
  </si>
  <si>
    <t xml:space="preserve"> RAJHENDRA.MONTANO.R@UPCH.PE</t>
  </si>
  <si>
    <t>2E</t>
  </si>
  <si>
    <t>44671354</t>
  </si>
  <si>
    <t>958315363</t>
  </si>
  <si>
    <t xml:space="preserve"> JHOANOM@GMAIL.COM</t>
  </si>
  <si>
    <t>3E</t>
  </si>
  <si>
    <t>44239306</t>
  </si>
  <si>
    <t>976396910</t>
  </si>
  <si>
    <t xml:space="preserve"> GAMCMD@GMAIL.COM</t>
  </si>
  <si>
    <t>4E</t>
  </si>
  <si>
    <t>70429015</t>
  </si>
  <si>
    <t>994017018</t>
  </si>
  <si>
    <t xml:space="preserve"> BIANCAARIAS50@GMAIL.COM</t>
  </si>
  <si>
    <t>5E</t>
  </si>
  <si>
    <t>44374512</t>
  </si>
  <si>
    <t>936303622</t>
  </si>
  <si>
    <t xml:space="preserve"> FIORELA114@HOTMAIL.COM</t>
  </si>
  <si>
    <t>6E</t>
  </si>
  <si>
    <t>46834224</t>
  </si>
  <si>
    <t>992245967</t>
  </si>
  <si>
    <t xml:space="preserve"> DANIELA.ROJAS.KLAUER@GMAIL.COM</t>
  </si>
  <si>
    <t>7E</t>
  </si>
  <si>
    <t>40729707</t>
  </si>
  <si>
    <t>989835474</t>
  </si>
  <si>
    <t xml:space="preserve"> CLAUDIA_DELLA@YAHOO.COM</t>
  </si>
  <si>
    <t>8E</t>
  </si>
  <si>
    <t>-</t>
  </si>
  <si>
    <t>SERVICIO MEDICO QUIRURGICO/ HOSPITAL I ULDARICO ROCCA FERNANDEZ (VILLA EL SALVADOR)</t>
  </si>
  <si>
    <t>44847809</t>
  </si>
  <si>
    <t>987024490</t>
  </si>
  <si>
    <t xml:space="preserve"> DREYKO1302@GMAIL.COM</t>
  </si>
  <si>
    <t>47063587</t>
  </si>
  <si>
    <t>941019342</t>
  </si>
  <si>
    <t xml:space="preserve"> EDU_2178@HOTMAIL.COM</t>
  </si>
  <si>
    <t>44249782</t>
  </si>
  <si>
    <t>943042628</t>
  </si>
  <si>
    <t xml:space="preserve"> JLOZANOR@HOTMAIL.COM</t>
  </si>
  <si>
    <t>40009442</t>
  </si>
  <si>
    <t>947452858</t>
  </si>
  <si>
    <t xml:space="preserve"> FER99DANIEL@GMAIL.COM</t>
  </si>
  <si>
    <t>SERVICIO MEDICO QUIRURGICO/ POLICLINICO CLINICA CENTRAL DE PREVENCION (MIRAFLORES)</t>
  </si>
  <si>
    <t>44100052</t>
  </si>
  <si>
    <t>993399444</t>
  </si>
  <si>
    <t xml:space="preserve"> MDIAZN@MSN.COM</t>
  </si>
  <si>
    <t>41916573</t>
  </si>
  <si>
    <t>970904628</t>
  </si>
  <si>
    <t xml:space="preserve"> MEBRMEDICINA41@GMAIL.COM</t>
  </si>
  <si>
    <t>42923490</t>
  </si>
  <si>
    <t>985254027</t>
  </si>
  <si>
    <t xml:space="preserve"> GLIC_9@HOTMAIL.COM</t>
  </si>
  <si>
    <t>43342631</t>
  </si>
  <si>
    <t>973940263</t>
  </si>
  <si>
    <t xml:space="preserve"> WENCES171@HOTMAIL.COM</t>
  </si>
  <si>
    <t>09882430</t>
  </si>
  <si>
    <t>942082986</t>
  </si>
  <si>
    <t xml:space="preserve"> HEZE2002@HOTMAIL.COM</t>
  </si>
  <si>
    <t>42675577</t>
  </si>
  <si>
    <t>957843329</t>
  </si>
  <si>
    <t xml:space="preserve"> JEMEDIC5510@HOTMAIL.COM</t>
  </si>
  <si>
    <t>45611519</t>
  </si>
  <si>
    <t>949017917</t>
  </si>
  <si>
    <t xml:space="preserve"> HEVD1303@GMAIL.COM</t>
  </si>
  <si>
    <t>Lima, 16 de Junio del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</si>
</sst>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charset val="1"/>
    </font>
    <font>
      <sz val="10"/>
      <name val="Arial"/>
      <family val="2"/>
    </font>
    <font>
      <b/>
      <u/>
      <sz val="11"/>
      <color indexed="8"/>
      <name val="Calibri"/>
      <family val="2"/>
    </font>
    <font>
      <sz val="9"/>
      <color indexed="8"/>
      <name val="Arial"/>
      <family val="2"/>
    </font>
    <font>
      <sz val="8"/>
      <color theme="1"/>
      <name val="Arial"/>
      <family val="2"/>
    </font>
    <font>
      <b/>
      <sz val="11"/>
      <name val="Calibri"/>
      <family val="2"/>
      <scheme val="minor"/>
    </font>
    <font>
      <sz val="9"/>
      <color theme="1"/>
      <name val="Arial"/>
      <family val="2"/>
    </font>
    <font>
      <sz val="11"/>
      <color theme="1"/>
      <name val="Arial"/>
      <family val="2"/>
    </font>
    <font>
      <sz val="10"/>
      <name val="Comic Sans MS"/>
      <family val="4"/>
    </font>
    <font>
      <sz val="9"/>
      <name val="Arial"/>
      <family val="2"/>
    </font>
    <font>
      <b/>
      <sz val="9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1">
    <xf numFmtId="0" fontId="0" fillId="0" borderId="0"/>
    <xf numFmtId="0" fontId="4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</cellStyleXfs>
  <cellXfs count="56">
    <xf numFmtId="0" fontId="0" fillId="0" borderId="0" xfId="0"/>
    <xf numFmtId="0" fontId="3" fillId="0" borderId="0" xfId="0" applyFont="1"/>
    <xf numFmtId="0" fontId="4" fillId="0" borderId="0" xfId="1"/>
    <xf numFmtId="0" fontId="6" fillId="0" borderId="0" xfId="1" applyFont="1"/>
    <xf numFmtId="0" fontId="7" fillId="2" borderId="0" xfId="0" applyFont="1" applyFill="1" applyBorder="1" applyAlignment="1" applyProtection="1">
      <alignment vertical="center" wrapText="1"/>
    </xf>
    <xf numFmtId="0" fontId="2" fillId="3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0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0" borderId="1" xfId="5" applyFont="1" applyFill="1" applyBorder="1" applyAlignment="1" applyProtection="1">
      <alignment vertical="center" wrapText="1"/>
    </xf>
    <xf numFmtId="0" fontId="13" fillId="0" borderId="1" xfId="5" applyFont="1" applyFill="1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4" fillId="0" borderId="1" xfId="5" applyFont="1" applyFill="1" applyBorder="1" applyAlignment="1">
      <alignment horizontal="center" vertical="center"/>
    </xf>
    <xf numFmtId="1" fontId="14" fillId="0" borderId="1" xfId="5" applyNumberFormat="1" applyFont="1" applyFill="1" applyBorder="1" applyAlignment="1">
      <alignment horizontal="center" vertical="center"/>
    </xf>
    <xf numFmtId="0" fontId="5" fillId="0" borderId="0" xfId="5"/>
    <xf numFmtId="0" fontId="15" fillId="0" borderId="0" xfId="5" applyFont="1" applyAlignment="1">
      <alignment horizontal="center" vertical="center"/>
    </xf>
    <xf numFmtId="0" fontId="15" fillId="0" borderId="0" xfId="5" applyFont="1" applyAlignment="1">
      <alignment horizontal="left"/>
    </xf>
    <xf numFmtId="0" fontId="15" fillId="0" borderId="0" xfId="5" applyFont="1" applyAlignment="1">
      <alignment horizontal="center"/>
    </xf>
    <xf numFmtId="0" fontId="15" fillId="0" borderId="0" xfId="5" applyFont="1"/>
    <xf numFmtId="0" fontId="16" fillId="0" borderId="0" xfId="5" applyFont="1"/>
    <xf numFmtId="0" fontId="17" fillId="0" borderId="0" xfId="5" applyFont="1"/>
    <xf numFmtId="0" fontId="18" fillId="0" borderId="0" xfId="5" applyFont="1" applyAlignment="1">
      <alignment horizontal="center" vertical="center"/>
    </xf>
    <xf numFmtId="0" fontId="18" fillId="0" borderId="0" xfId="5" applyFont="1" applyAlignment="1">
      <alignment horizontal="left"/>
    </xf>
    <xf numFmtId="0" fontId="18" fillId="0" borderId="0" xfId="5" applyFont="1" applyAlignment="1">
      <alignment horizontal="center"/>
    </xf>
    <xf numFmtId="0" fontId="18" fillId="0" borderId="0" xfId="5" applyFont="1"/>
    <xf numFmtId="0" fontId="19" fillId="0" borderId="0" xfId="5" applyFont="1" applyAlignment="1">
      <alignment horizontal="center"/>
    </xf>
    <xf numFmtId="0" fontId="21" fillId="0" borderId="0" xfId="5" applyFont="1" applyAlignment="1">
      <alignment horizontal="center"/>
    </xf>
    <xf numFmtId="0" fontId="20" fillId="5" borderId="1" xfId="5" applyFont="1" applyFill="1" applyBorder="1" applyAlignment="1">
      <alignment horizontal="center" vertical="center"/>
    </xf>
    <xf numFmtId="0" fontId="20" fillId="5" borderId="5" xfId="5" applyFont="1" applyFill="1" applyBorder="1" applyAlignment="1">
      <alignment horizontal="center" vertical="center"/>
    </xf>
    <xf numFmtId="0" fontId="20" fillId="5" borderId="6" xfId="5" applyFont="1" applyFill="1" applyBorder="1" applyAlignment="1">
      <alignment horizontal="center" vertical="center"/>
    </xf>
    <xf numFmtId="0" fontId="20" fillId="5" borderId="7" xfId="5" applyFont="1" applyFill="1" applyBorder="1" applyAlignment="1">
      <alignment horizontal="center" vertical="center"/>
    </xf>
    <xf numFmtId="0" fontId="20" fillId="5" borderId="4" xfId="5" applyFont="1" applyFill="1" applyBorder="1" applyAlignment="1">
      <alignment horizontal="center" vertical="center"/>
    </xf>
    <xf numFmtId="0" fontId="20" fillId="5" borderId="2" xfId="5" applyFont="1" applyFill="1" applyBorder="1" applyAlignment="1">
      <alignment horizontal="center" vertical="center"/>
    </xf>
    <xf numFmtId="0" fontId="20" fillId="5" borderId="3" xfId="5" applyFont="1" applyFill="1" applyBorder="1" applyAlignment="1">
      <alignment horizontal="center" vertical="center"/>
    </xf>
    <xf numFmtId="0" fontId="20" fillId="5" borderId="8" xfId="5" applyFont="1" applyFill="1" applyBorder="1" applyAlignment="1">
      <alignment horizontal="center" vertical="center"/>
    </xf>
    <xf numFmtId="0" fontId="20" fillId="5" borderId="1" xfId="6" applyFont="1" applyFill="1" applyBorder="1" applyAlignment="1">
      <alignment horizontal="center" vertical="center"/>
    </xf>
    <xf numFmtId="0" fontId="13" fillId="0" borderId="1" xfId="5" applyFont="1" applyBorder="1" applyAlignment="1">
      <alignment horizontal="center" vertical="center"/>
    </xf>
    <xf numFmtId="0" fontId="13" fillId="0" borderId="1" xfId="5" applyFont="1" applyFill="1" applyBorder="1" applyAlignment="1" applyProtection="1">
      <alignment horizontal="center" vertical="center" wrapText="1"/>
    </xf>
    <xf numFmtId="49" fontId="13" fillId="0" borderId="1" xfId="5" applyNumberFormat="1" applyFont="1" applyFill="1" applyBorder="1" applyAlignment="1" applyProtection="1">
      <alignment horizontal="center" vertical="center" wrapText="1"/>
    </xf>
    <xf numFmtId="2" fontId="13" fillId="6" borderId="1" xfId="5" applyNumberFormat="1" applyFont="1" applyFill="1" applyBorder="1" applyAlignment="1">
      <alignment horizontal="center" vertical="center"/>
    </xf>
    <xf numFmtId="0" fontId="18" fillId="0" borderId="0" xfId="5" applyFont="1" applyFill="1"/>
    <xf numFmtId="0" fontId="22" fillId="0" borderId="0" xfId="5" applyFont="1"/>
    <xf numFmtId="0" fontId="3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0" fillId="4" borderId="1" xfId="0" applyFont="1" applyFill="1" applyBorder="1" applyAlignment="1">
      <alignment horizontal="center" vertical="center" wrapText="1"/>
    </xf>
    <xf numFmtId="0" fontId="0" fillId="0" borderId="0" xfId="0" quotePrefix="1" applyAlignment="1">
      <alignment horizont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20" fillId="5" borderId="1" xfId="5" applyFont="1" applyFill="1" applyBorder="1" applyAlignment="1">
      <alignment horizontal="center" vertical="center" wrapText="1"/>
    </xf>
    <xf numFmtId="0" fontId="20" fillId="5" borderId="1" xfId="6" applyFont="1" applyFill="1" applyBorder="1" applyAlignment="1">
      <alignment horizontal="center" vertical="center" wrapText="1"/>
    </xf>
    <xf numFmtId="0" fontId="15" fillId="0" borderId="0" xfId="5" applyFont="1" applyAlignment="1">
      <alignment horizontal="center"/>
    </xf>
    <xf numFmtId="0" fontId="19" fillId="0" borderId="0" xfId="5" applyFont="1" applyAlignment="1">
      <alignment horizontal="center"/>
    </xf>
    <xf numFmtId="0" fontId="20" fillId="5" borderId="1" xfId="5" applyFont="1" applyFill="1" applyBorder="1" applyAlignment="1">
      <alignment horizontal="center" vertical="center"/>
    </xf>
  </cellXfs>
  <cellStyles count="11">
    <cellStyle name="Normal" xfId="0" builtinId="0"/>
    <cellStyle name="Normal 2" xfId="2"/>
    <cellStyle name="Normal 2 2" xfId="3"/>
    <cellStyle name="Normal 2 2 2" xfId="7"/>
    <cellStyle name="Normal 2 2 3" xfId="6"/>
    <cellStyle name="Normal 2 3" xfId="5"/>
    <cellStyle name="Normal 3" xfId="1"/>
    <cellStyle name="Normal 3 2" xfId="8"/>
    <cellStyle name="Normal 4" xfId="9"/>
    <cellStyle name="Normal 5" xfId="10"/>
    <cellStyle name="Normal 6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37</xdr:row>
      <xdr:rowOff>19628</xdr:rowOff>
    </xdr:from>
    <xdr:to>
      <xdr:col>1</xdr:col>
      <xdr:colOff>1051035</xdr:colOff>
      <xdr:row>39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7219214"/>
          <a:ext cx="1425466" cy="5146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Guillén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002-PVA-RPREB-2022</a:t>
          </a:r>
        </a:p>
      </xdr:txBody>
    </xdr:sp>
    <xdr:clientData/>
  </xdr:twoCellAnchor>
  <xdr:twoCellAnchor>
    <xdr:from>
      <xdr:col>1</xdr:col>
      <xdr:colOff>1416314</xdr:colOff>
      <xdr:row>37</xdr:row>
      <xdr:rowOff>24555</xdr:rowOff>
    </xdr:from>
    <xdr:to>
      <xdr:col>2</xdr:col>
      <xdr:colOff>336235</xdr:colOff>
      <xdr:row>39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789031" y="7959294"/>
          <a:ext cx="1545508" cy="54420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Estela Yajaira Malaver Meza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002-PVA-RPREB-2022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37</xdr:row>
      <xdr:rowOff>32869</xdr:rowOff>
    </xdr:from>
    <xdr:to>
      <xdr:col>3</xdr:col>
      <xdr:colOff>933483</xdr:colOff>
      <xdr:row>39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553218" y="7232455"/>
          <a:ext cx="1696075" cy="5240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002-PVA-RPREB-2022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32</xdr:row>
      <xdr:rowOff>19628</xdr:rowOff>
    </xdr:from>
    <xdr:to>
      <xdr:col>1</xdr:col>
      <xdr:colOff>1051035</xdr:colOff>
      <xdr:row>34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1057332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Guillén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002-PVA-RPREB-2022</a:t>
          </a:r>
        </a:p>
      </xdr:txBody>
    </xdr:sp>
    <xdr:clientData/>
  </xdr:twoCellAnchor>
  <xdr:twoCellAnchor>
    <xdr:from>
      <xdr:col>1</xdr:col>
      <xdr:colOff>1416314</xdr:colOff>
      <xdr:row>32</xdr:row>
      <xdr:rowOff>24555</xdr:rowOff>
    </xdr:from>
    <xdr:to>
      <xdr:col>2</xdr:col>
      <xdr:colOff>336235</xdr:colOff>
      <xdr:row>34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1057825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Estela Yajaira Malaver Meza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002-PVA-RPREB-2022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32</xdr:row>
      <xdr:rowOff>32869</xdr:rowOff>
    </xdr:from>
    <xdr:to>
      <xdr:col>3</xdr:col>
      <xdr:colOff>933483</xdr:colOff>
      <xdr:row>34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10586569"/>
          <a:ext cx="176023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002-PVA-RPREB-2022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35</xdr:row>
      <xdr:rowOff>19628</xdr:rowOff>
    </xdr:from>
    <xdr:to>
      <xdr:col>1</xdr:col>
      <xdr:colOff>1051035</xdr:colOff>
      <xdr:row>37</xdr:row>
      <xdr:rowOff>153249</xdr:rowOff>
    </xdr:to>
    <xdr:sp macro="" textlink="">
      <xdr:nvSpPr>
        <xdr:cNvPr id="2" name="WordArt 126"/>
        <xdr:cNvSpPr>
          <a:spLocks noChangeArrowheads="1" noChangeShapeType="1" noTextEdit="1"/>
        </xdr:cNvSpPr>
      </xdr:nvSpPr>
      <xdr:spPr bwMode="auto">
        <a:xfrm>
          <a:off x="0" y="11106728"/>
          <a:ext cx="1438385" cy="501921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Moisés Iván Guillén Cárdenas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Presidente  de  Comisión </a:t>
          </a: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002-PVA-RPREB-2022</a:t>
          </a:r>
        </a:p>
      </xdr:txBody>
    </xdr:sp>
    <xdr:clientData/>
  </xdr:twoCellAnchor>
  <xdr:twoCellAnchor>
    <xdr:from>
      <xdr:col>1</xdr:col>
      <xdr:colOff>1416314</xdr:colOff>
      <xdr:row>35</xdr:row>
      <xdr:rowOff>24555</xdr:rowOff>
    </xdr:from>
    <xdr:to>
      <xdr:col>2</xdr:col>
      <xdr:colOff>336235</xdr:colOff>
      <xdr:row>37</xdr:row>
      <xdr:rowOff>187761</xdr:rowOff>
    </xdr:to>
    <xdr:sp macro="" textlink="">
      <xdr:nvSpPr>
        <xdr:cNvPr id="3" name="WordArt 126"/>
        <xdr:cNvSpPr>
          <a:spLocks noChangeArrowheads="1" noChangeShapeType="1" noTextEdit="1"/>
        </xdr:cNvSpPr>
      </xdr:nvSpPr>
      <xdr:spPr bwMode="auto">
        <a:xfrm>
          <a:off x="1803664" y="11111655"/>
          <a:ext cx="1675821" cy="525156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Estela Yajaira Malaver Meza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Representante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de Area Usuaria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002-PVA-RPREB-2022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2</xdr:col>
      <xdr:colOff>551201</xdr:colOff>
      <xdr:row>35</xdr:row>
      <xdr:rowOff>32869</xdr:rowOff>
    </xdr:from>
    <xdr:to>
      <xdr:col>3</xdr:col>
      <xdr:colOff>933483</xdr:colOff>
      <xdr:row>37</xdr:row>
      <xdr:rowOff>175901</xdr:rowOff>
    </xdr:to>
    <xdr:sp macro="" textlink="">
      <xdr:nvSpPr>
        <xdr:cNvPr id="4" name="WordArt 126"/>
        <xdr:cNvSpPr>
          <a:spLocks noChangeArrowheads="1" noChangeShapeType="1" noTextEdit="1"/>
        </xdr:cNvSpPr>
      </xdr:nvSpPr>
      <xdr:spPr bwMode="auto">
        <a:xfrm>
          <a:off x="3694451" y="11119969"/>
          <a:ext cx="1760232" cy="511332"/>
        </a:xfrm>
        <a:prstGeom prst="rect">
          <a:avLst/>
        </a:prstGeom>
        <a:extLst/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rgbClr val="FFFFFF"/>
              </a:solidFill>
              <a:effectLst/>
              <a:latin typeface="Arial" pitchFamily="34" charset="0"/>
              <a:cs typeface="Arial" pitchFamily="34" charset="0"/>
            </a:rPr>
            <a:t>------------------------------------------------</a:t>
          </a:r>
        </a:p>
        <a:p>
          <a:pPr algn="ctr" rtl="0">
            <a:buNone/>
          </a:pP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Marco Antonio Saucedo Acosta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Secretario</a:t>
          </a:r>
          <a:r>
            <a:rPr lang="es-PE" sz="800" b="0" kern="10" spc="0" baseline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 Técnico</a:t>
          </a:r>
          <a:endParaRPr lang="es-PE" sz="800" b="0" kern="10" spc="0">
            <a:ln w="9525">
              <a:solidFill>
                <a:srgbClr val="000000"/>
              </a:solidFill>
              <a:round/>
              <a:headEnd/>
              <a:tailEnd/>
            </a:ln>
            <a:solidFill>
              <a:schemeClr val="tx1"/>
            </a:solidFill>
            <a:effectLst/>
            <a:latin typeface="Arial" pitchFamily="34" charset="0"/>
            <a:cs typeface="Arial" pitchFamily="34" charset="0"/>
          </a:endParaRPr>
        </a:p>
        <a:p>
          <a:pPr algn="ctr" rtl="0">
            <a:buNone/>
          </a:pPr>
          <a:r>
            <a:rPr lang="es-PE" sz="800" b="0" kern="10" spc="0">
              <a:ln w="9525">
                <a:solidFill>
                  <a:srgbClr val="000000"/>
                </a:solidFill>
                <a:round/>
                <a:headEnd/>
                <a:tailEnd/>
              </a:ln>
              <a:solidFill>
                <a:schemeClr val="tx1"/>
              </a:solidFill>
              <a:effectLst/>
              <a:latin typeface="Arial" pitchFamily="34" charset="0"/>
              <a:cs typeface="Arial" pitchFamily="34" charset="0"/>
            </a:rPr>
            <a:t>PS. 002-PVA-RPREB-2022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D41"/>
  <sheetViews>
    <sheetView tabSelected="1" workbookViewId="0">
      <selection activeCell="A10" sqref="A10:D10"/>
    </sheetView>
  </sheetViews>
  <sheetFormatPr baseColWidth="10" defaultRowHeight="15" x14ac:dyDescent="0.25"/>
  <cols>
    <col min="1" max="1" width="5.5703125" customWidth="1"/>
    <col min="2" max="2" width="39.42578125" customWidth="1"/>
    <col min="3" max="3" width="19.7109375" customWidth="1"/>
    <col min="4" max="4" width="16.140625" customWidth="1"/>
  </cols>
  <sheetData>
    <row r="1" spans="1:4" ht="15.75" x14ac:dyDescent="0.25">
      <c r="A1" s="43" t="s">
        <v>7</v>
      </c>
      <c r="B1" s="43"/>
      <c r="C1" s="43"/>
      <c r="D1" s="43"/>
    </row>
    <row r="2" spans="1:4" ht="15.75" x14ac:dyDescent="0.25">
      <c r="A2" s="43" t="s">
        <v>6</v>
      </c>
      <c r="B2" s="43"/>
      <c r="C2" s="43"/>
      <c r="D2" s="43"/>
    </row>
    <row r="3" spans="1:4" ht="15.75" x14ac:dyDescent="0.25">
      <c r="A3" s="1"/>
      <c r="B3" s="1"/>
      <c r="C3" s="1"/>
      <c r="D3" s="1"/>
    </row>
    <row r="4" spans="1:4" ht="15.75" x14ac:dyDescent="0.25">
      <c r="A4" s="43" t="s">
        <v>9</v>
      </c>
      <c r="B4" s="43"/>
      <c r="C4" s="43"/>
      <c r="D4" s="43"/>
    </row>
    <row r="6" spans="1:4" ht="15.75" x14ac:dyDescent="0.25">
      <c r="A6" s="43" t="s">
        <v>10</v>
      </c>
      <c r="B6" s="43"/>
      <c r="C6" s="43"/>
      <c r="D6" s="43"/>
    </row>
    <row r="7" spans="1:4" ht="15.75" x14ac:dyDescent="0.25">
      <c r="A7" s="43" t="s">
        <v>11</v>
      </c>
      <c r="B7" s="43"/>
      <c r="C7" s="43"/>
      <c r="D7" s="43"/>
    </row>
    <row r="8" spans="1:4" ht="15.75" x14ac:dyDescent="0.25">
      <c r="A8" s="43" t="s">
        <v>12</v>
      </c>
      <c r="B8" s="43"/>
      <c r="C8" s="43"/>
      <c r="D8" s="43"/>
    </row>
    <row r="9" spans="1:4" ht="15.75" x14ac:dyDescent="0.25">
      <c r="A9" s="43"/>
      <c r="B9" s="43"/>
      <c r="C9" s="43"/>
      <c r="D9" s="43"/>
    </row>
    <row r="10" spans="1:4" ht="15.75" x14ac:dyDescent="0.25">
      <c r="A10" s="43" t="s">
        <v>21</v>
      </c>
      <c r="B10" s="43"/>
      <c r="C10" s="43"/>
      <c r="D10" s="43"/>
    </row>
    <row r="12" spans="1:4" ht="21" customHeight="1" x14ac:dyDescent="0.25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 x14ac:dyDescent="0.25">
      <c r="A13" s="7">
        <v>1</v>
      </c>
      <c r="B13" s="10" t="s">
        <v>24</v>
      </c>
      <c r="C13" s="7" t="s">
        <v>8</v>
      </c>
      <c r="D13" s="13">
        <v>100</v>
      </c>
    </row>
    <row r="14" spans="1:4" x14ac:dyDescent="0.25">
      <c r="A14" s="8"/>
      <c r="B14" s="4"/>
      <c r="C14" s="9"/>
      <c r="D14" s="9"/>
    </row>
    <row r="15" spans="1:4" ht="12" customHeight="1" x14ac:dyDescent="0.25">
      <c r="A15" s="46" t="s">
        <v>23</v>
      </c>
      <c r="B15" s="46"/>
      <c r="C15" s="46"/>
      <c r="D15" s="46"/>
    </row>
    <row r="16" spans="1:4" ht="12" customHeight="1" x14ac:dyDescent="0.25">
      <c r="A16" s="46"/>
      <c r="B16" s="46"/>
      <c r="C16" s="46"/>
      <c r="D16" s="46"/>
    </row>
    <row r="17" spans="1:4" ht="12" customHeight="1" x14ac:dyDescent="0.25">
      <c r="A17" s="46"/>
      <c r="B17" s="46"/>
      <c r="C17" s="46"/>
      <c r="D17" s="46"/>
    </row>
    <row r="18" spans="1:4" x14ac:dyDescent="0.25">
      <c r="A18" s="44"/>
      <c r="B18" s="44"/>
    </row>
    <row r="19" spans="1:4" ht="15.75" x14ac:dyDescent="0.25">
      <c r="A19" s="43" t="s">
        <v>22</v>
      </c>
      <c r="B19" s="43"/>
      <c r="C19" s="43"/>
      <c r="D19" s="43"/>
    </row>
    <row r="21" spans="1:4" ht="21" customHeight="1" x14ac:dyDescent="0.25">
      <c r="A21" s="5" t="s">
        <v>0</v>
      </c>
      <c r="B21" s="5" t="s">
        <v>1</v>
      </c>
      <c r="C21" s="5" t="s">
        <v>2</v>
      </c>
      <c r="D21" s="5" t="s">
        <v>4</v>
      </c>
    </row>
    <row r="22" spans="1:4" ht="21" customHeight="1" x14ac:dyDescent="0.25">
      <c r="A22" s="7">
        <v>1</v>
      </c>
      <c r="B22" s="10" t="s">
        <v>25</v>
      </c>
      <c r="C22" s="7" t="s">
        <v>8</v>
      </c>
      <c r="D22" s="14">
        <v>100</v>
      </c>
    </row>
    <row r="23" spans="1:4" ht="21" customHeight="1" x14ac:dyDescent="0.25">
      <c r="A23" s="7">
        <v>2</v>
      </c>
      <c r="B23" s="10" t="s">
        <v>26</v>
      </c>
      <c r="C23" s="7" t="s">
        <v>8</v>
      </c>
      <c r="D23" s="14">
        <v>100</v>
      </c>
    </row>
    <row r="24" spans="1:4" ht="21" customHeight="1" x14ac:dyDescent="0.25">
      <c r="A24" s="7">
        <v>3</v>
      </c>
      <c r="B24" s="10" t="s">
        <v>27</v>
      </c>
      <c r="C24" s="7" t="s">
        <v>8</v>
      </c>
      <c r="D24" s="14">
        <v>100</v>
      </c>
    </row>
    <row r="25" spans="1:4" ht="21" customHeight="1" x14ac:dyDescent="0.25">
      <c r="A25" s="7">
        <v>4</v>
      </c>
      <c r="B25" s="10" t="s">
        <v>28</v>
      </c>
      <c r="C25" s="7" t="s">
        <v>8</v>
      </c>
      <c r="D25" s="14">
        <v>100.10000000000001</v>
      </c>
    </row>
    <row r="26" spans="1:4" ht="21" customHeight="1" x14ac:dyDescent="0.25">
      <c r="A26" s="7">
        <v>5</v>
      </c>
      <c r="B26" s="10" t="s">
        <v>29</v>
      </c>
      <c r="C26" s="7" t="s">
        <v>8</v>
      </c>
      <c r="D26" s="14">
        <v>99.550000000000011</v>
      </c>
    </row>
    <row r="27" spans="1:4" ht="21" customHeight="1" x14ac:dyDescent="0.25">
      <c r="A27" s="7">
        <v>6</v>
      </c>
      <c r="B27" s="10" t="s">
        <v>30</v>
      </c>
      <c r="C27" s="7" t="s">
        <v>8</v>
      </c>
      <c r="D27" s="14">
        <v>97.125</v>
      </c>
    </row>
    <row r="28" spans="1:4" ht="21" customHeight="1" x14ac:dyDescent="0.25">
      <c r="A28" s="7">
        <v>7</v>
      </c>
      <c r="B28" s="10" t="s">
        <v>31</v>
      </c>
      <c r="C28" s="7" t="s">
        <v>8</v>
      </c>
      <c r="D28" s="14">
        <v>90.750000000000014</v>
      </c>
    </row>
    <row r="29" spans="1:4" ht="21" customHeight="1" x14ac:dyDescent="0.25">
      <c r="A29" s="7">
        <v>8</v>
      </c>
      <c r="B29" s="10" t="s">
        <v>32</v>
      </c>
      <c r="C29" s="7" t="s">
        <v>8</v>
      </c>
      <c r="D29" s="14">
        <v>89.5</v>
      </c>
    </row>
    <row r="30" spans="1:4" x14ac:dyDescent="0.25">
      <c r="A30" s="8"/>
      <c r="B30" s="4"/>
      <c r="C30" s="9"/>
      <c r="D30" s="9"/>
    </row>
    <row r="31" spans="1:4" x14ac:dyDescent="0.25">
      <c r="A31" s="44" t="s">
        <v>19</v>
      </c>
      <c r="B31" s="44"/>
    </row>
    <row r="32" spans="1:4" x14ac:dyDescent="0.25">
      <c r="A32" s="6"/>
      <c r="B32" s="6"/>
    </row>
    <row r="33" spans="1:4" ht="15.75" x14ac:dyDescent="0.3">
      <c r="A33" s="45"/>
      <c r="B33" s="45"/>
      <c r="C33" s="45"/>
      <c r="D33" s="45"/>
    </row>
    <row r="34" spans="1:4" ht="16.5" customHeight="1" x14ac:dyDescent="0.25">
      <c r="A34" s="48" t="s">
        <v>5</v>
      </c>
      <c r="B34" s="49"/>
      <c r="C34" s="49"/>
      <c r="D34" s="50"/>
    </row>
    <row r="36" spans="1:4" x14ac:dyDescent="0.25">
      <c r="A36" s="3" t="s">
        <v>3</v>
      </c>
      <c r="B36" s="2"/>
      <c r="C36" s="2"/>
      <c r="D36" s="2"/>
    </row>
    <row r="37" spans="1:4" x14ac:dyDescent="0.25">
      <c r="A37" s="3"/>
      <c r="B37" s="2"/>
      <c r="C37" s="2"/>
      <c r="D37" s="2"/>
    </row>
    <row r="38" spans="1:4" x14ac:dyDescent="0.25">
      <c r="A38" s="3"/>
      <c r="B38" s="2"/>
      <c r="C38" s="2"/>
      <c r="D38" s="2"/>
    </row>
    <row r="41" spans="1:4" x14ac:dyDescent="0.25">
      <c r="A41" s="47"/>
      <c r="B41" s="47"/>
      <c r="C41" s="47"/>
      <c r="D41" s="47"/>
    </row>
  </sheetData>
  <mergeCells count="15">
    <mergeCell ref="A33:D33"/>
    <mergeCell ref="A19:D19"/>
    <mergeCell ref="A31:B31"/>
    <mergeCell ref="A15:D17"/>
    <mergeCell ref="A41:D41"/>
    <mergeCell ref="A34:D34"/>
    <mergeCell ref="A1:D1"/>
    <mergeCell ref="A10:D10"/>
    <mergeCell ref="A4:D4"/>
    <mergeCell ref="A6:D6"/>
    <mergeCell ref="A18:B18"/>
    <mergeCell ref="A7:D7"/>
    <mergeCell ref="A8:D8"/>
    <mergeCell ref="A9:D9"/>
    <mergeCell ref="A2:D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topLeftCell="A6" workbookViewId="0">
      <selection activeCell="A10" sqref="A10:D10"/>
    </sheetView>
  </sheetViews>
  <sheetFormatPr baseColWidth="10" defaultRowHeight="15" x14ac:dyDescent="0.25"/>
  <cols>
    <col min="1" max="1" width="5.5703125" customWidth="1"/>
    <col min="2" max="2" width="39.42578125" customWidth="1"/>
    <col min="3" max="3" width="19.7109375" customWidth="1"/>
    <col min="4" max="4" width="16.140625" customWidth="1"/>
  </cols>
  <sheetData>
    <row r="1" spans="1:4" ht="15.75" x14ac:dyDescent="0.25">
      <c r="A1" s="43" t="s">
        <v>7</v>
      </c>
      <c r="B1" s="43"/>
      <c r="C1" s="43"/>
      <c r="D1" s="43"/>
    </row>
    <row r="2" spans="1:4" ht="15.75" x14ac:dyDescent="0.25">
      <c r="A2" s="43" t="s">
        <v>6</v>
      </c>
      <c r="B2" s="43"/>
      <c r="C2" s="43"/>
      <c r="D2" s="43"/>
    </row>
    <row r="3" spans="1:4" ht="15.75" x14ac:dyDescent="0.25">
      <c r="A3" s="1"/>
      <c r="B3" s="1"/>
      <c r="C3" s="1"/>
      <c r="D3" s="1"/>
    </row>
    <row r="4" spans="1:4" ht="15.75" x14ac:dyDescent="0.25">
      <c r="A4" s="43" t="s">
        <v>9</v>
      </c>
      <c r="B4" s="43"/>
      <c r="C4" s="43"/>
      <c r="D4" s="43"/>
    </row>
    <row r="6" spans="1:4" ht="15.75" x14ac:dyDescent="0.25">
      <c r="A6" s="43" t="s">
        <v>13</v>
      </c>
      <c r="B6" s="43"/>
      <c r="C6" s="43"/>
      <c r="D6" s="43"/>
    </row>
    <row r="7" spans="1:4" ht="15.75" x14ac:dyDescent="0.25">
      <c r="A7" s="43" t="s">
        <v>14</v>
      </c>
      <c r="B7" s="43"/>
      <c r="C7" s="43"/>
      <c r="D7" s="43"/>
    </row>
    <row r="8" spans="1:4" ht="15.75" x14ac:dyDescent="0.25">
      <c r="A8" s="43" t="s">
        <v>15</v>
      </c>
      <c r="B8" s="43"/>
      <c r="C8" s="43"/>
      <c r="D8" s="43"/>
    </row>
    <row r="9" spans="1:4" ht="15.75" x14ac:dyDescent="0.25">
      <c r="A9" s="43"/>
      <c r="B9" s="43"/>
      <c r="C9" s="43"/>
      <c r="D9" s="43"/>
    </row>
    <row r="10" spans="1:4" ht="15.75" x14ac:dyDescent="0.25">
      <c r="A10" s="43" t="s">
        <v>21</v>
      </c>
      <c r="B10" s="43"/>
      <c r="C10" s="43"/>
      <c r="D10" s="43"/>
    </row>
    <row r="12" spans="1:4" ht="21" customHeight="1" x14ac:dyDescent="0.25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 x14ac:dyDescent="0.25">
      <c r="A13" s="7">
        <v>1</v>
      </c>
      <c r="B13" s="10" t="s">
        <v>33</v>
      </c>
      <c r="C13" s="7" t="s">
        <v>16</v>
      </c>
      <c r="D13" s="14">
        <v>98.324999999999989</v>
      </c>
    </row>
    <row r="14" spans="1:4" x14ac:dyDescent="0.25">
      <c r="A14" s="8"/>
      <c r="B14" s="4"/>
      <c r="C14" s="9"/>
      <c r="D14" s="9"/>
    </row>
    <row r="15" spans="1:4" ht="12" customHeight="1" x14ac:dyDescent="0.25">
      <c r="A15" s="46" t="s">
        <v>23</v>
      </c>
      <c r="B15" s="46"/>
      <c r="C15" s="46"/>
      <c r="D15" s="46"/>
    </row>
    <row r="16" spans="1:4" ht="12" customHeight="1" x14ac:dyDescent="0.25">
      <c r="A16" s="46"/>
      <c r="B16" s="46"/>
      <c r="C16" s="46"/>
      <c r="D16" s="46"/>
    </row>
    <row r="17" spans="1:4" ht="12" customHeight="1" x14ac:dyDescent="0.25">
      <c r="A17" s="46"/>
      <c r="B17" s="46"/>
      <c r="C17" s="46"/>
      <c r="D17" s="46"/>
    </row>
    <row r="18" spans="1:4" x14ac:dyDescent="0.25">
      <c r="A18" s="44"/>
      <c r="B18" s="44"/>
    </row>
    <row r="19" spans="1:4" ht="15.75" x14ac:dyDescent="0.25">
      <c r="A19" s="43" t="s">
        <v>22</v>
      </c>
      <c r="B19" s="43"/>
      <c r="C19" s="43"/>
      <c r="D19" s="43"/>
    </row>
    <row r="21" spans="1:4" ht="21" customHeight="1" x14ac:dyDescent="0.25">
      <c r="A21" s="5" t="s">
        <v>0</v>
      </c>
      <c r="B21" s="5" t="s">
        <v>1</v>
      </c>
      <c r="C21" s="5" t="s">
        <v>2</v>
      </c>
      <c r="D21" s="5" t="s">
        <v>4</v>
      </c>
    </row>
    <row r="22" spans="1:4" ht="21" customHeight="1" x14ac:dyDescent="0.25">
      <c r="A22" s="7">
        <v>1</v>
      </c>
      <c r="B22" s="10" t="s">
        <v>34</v>
      </c>
      <c r="C22" s="7" t="s">
        <v>16</v>
      </c>
      <c r="D22" s="14">
        <v>96.024999999999991</v>
      </c>
    </row>
    <row r="23" spans="1:4" ht="21" customHeight="1" x14ac:dyDescent="0.25">
      <c r="A23" s="7">
        <v>2</v>
      </c>
      <c r="B23" s="10" t="s">
        <v>35</v>
      </c>
      <c r="C23" s="7" t="s">
        <v>16</v>
      </c>
      <c r="D23" s="14">
        <v>82.5</v>
      </c>
    </row>
    <row r="24" spans="1:4" ht="21" customHeight="1" x14ac:dyDescent="0.25">
      <c r="A24" s="7">
        <v>3</v>
      </c>
      <c r="B24" s="10" t="s">
        <v>36</v>
      </c>
      <c r="C24" s="7" t="s">
        <v>16</v>
      </c>
      <c r="D24" s="14">
        <v>77.5</v>
      </c>
    </row>
    <row r="25" spans="1:4" x14ac:dyDescent="0.25">
      <c r="A25" s="8"/>
      <c r="B25" s="4"/>
      <c r="C25" s="9"/>
      <c r="D25" s="9"/>
    </row>
    <row r="26" spans="1:4" x14ac:dyDescent="0.25">
      <c r="A26" s="44" t="s">
        <v>19</v>
      </c>
      <c r="B26" s="44"/>
    </row>
    <row r="27" spans="1:4" x14ac:dyDescent="0.25">
      <c r="A27" s="12"/>
      <c r="B27" s="12"/>
    </row>
    <row r="28" spans="1:4" ht="15.75" x14ac:dyDescent="0.3">
      <c r="A28" s="45"/>
      <c r="B28" s="45"/>
      <c r="C28" s="45"/>
      <c r="D28" s="45"/>
    </row>
    <row r="29" spans="1:4" ht="16.5" customHeight="1" x14ac:dyDescent="0.25">
      <c r="A29" s="48" t="s">
        <v>5</v>
      </c>
      <c r="B29" s="49"/>
      <c r="C29" s="49"/>
      <c r="D29" s="50"/>
    </row>
    <row r="31" spans="1:4" x14ac:dyDescent="0.25">
      <c r="A31" s="3" t="s">
        <v>3</v>
      </c>
      <c r="B31" s="2"/>
      <c r="C31" s="2"/>
      <c r="D31" s="2"/>
    </row>
    <row r="32" spans="1:4" x14ac:dyDescent="0.25">
      <c r="A32" s="3"/>
      <c r="B32" s="2"/>
      <c r="C32" s="2"/>
      <c r="D32" s="2"/>
    </row>
    <row r="33" spans="1:4" x14ac:dyDescent="0.25">
      <c r="A33" s="3"/>
      <c r="B33" s="2"/>
      <c r="C33" s="2"/>
      <c r="D33" s="2"/>
    </row>
    <row r="36" spans="1:4" x14ac:dyDescent="0.25">
      <c r="A36" s="47"/>
      <c r="B36" s="47"/>
      <c r="C36" s="47"/>
      <c r="D36" s="47"/>
    </row>
  </sheetData>
  <mergeCells count="15">
    <mergeCell ref="A36:D36"/>
    <mergeCell ref="A1:D1"/>
    <mergeCell ref="A2:D2"/>
    <mergeCell ref="A4:D4"/>
    <mergeCell ref="A6:D6"/>
    <mergeCell ref="A7:D7"/>
    <mergeCell ref="A8:D8"/>
    <mergeCell ref="A9:D9"/>
    <mergeCell ref="A10:D10"/>
    <mergeCell ref="A18:B18"/>
    <mergeCell ref="A19:D19"/>
    <mergeCell ref="A26:B26"/>
    <mergeCell ref="A15:D17"/>
    <mergeCell ref="A28:D28"/>
    <mergeCell ref="A29:D29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opLeftCell="A6" workbookViewId="0">
      <selection activeCell="A10" sqref="A10:D10"/>
    </sheetView>
  </sheetViews>
  <sheetFormatPr baseColWidth="10" defaultRowHeight="15" x14ac:dyDescent="0.25"/>
  <cols>
    <col min="1" max="1" width="5.5703125" customWidth="1"/>
    <col min="2" max="2" width="39.42578125" customWidth="1"/>
    <col min="3" max="3" width="19.7109375" customWidth="1"/>
    <col min="4" max="4" width="16.140625" customWidth="1"/>
  </cols>
  <sheetData>
    <row r="1" spans="1:4" ht="15.75" x14ac:dyDescent="0.25">
      <c r="A1" s="43" t="s">
        <v>7</v>
      </c>
      <c r="B1" s="43"/>
      <c r="C1" s="43"/>
      <c r="D1" s="43"/>
    </row>
    <row r="2" spans="1:4" ht="15.75" x14ac:dyDescent="0.25">
      <c r="A2" s="43" t="s">
        <v>6</v>
      </c>
      <c r="B2" s="43"/>
      <c r="C2" s="43"/>
      <c r="D2" s="43"/>
    </row>
    <row r="3" spans="1:4" ht="15.75" x14ac:dyDescent="0.25">
      <c r="A3" s="1"/>
      <c r="B3" s="1"/>
      <c r="C3" s="1"/>
      <c r="D3" s="1"/>
    </row>
    <row r="4" spans="1:4" ht="15.75" x14ac:dyDescent="0.25">
      <c r="A4" s="43" t="s">
        <v>9</v>
      </c>
      <c r="B4" s="43"/>
      <c r="C4" s="43"/>
      <c r="D4" s="43"/>
    </row>
    <row r="6" spans="1:4" ht="15.75" x14ac:dyDescent="0.25">
      <c r="A6" s="43" t="s">
        <v>13</v>
      </c>
      <c r="B6" s="43"/>
      <c r="C6" s="43"/>
      <c r="D6" s="43"/>
    </row>
    <row r="7" spans="1:4" ht="15.75" x14ac:dyDescent="0.25">
      <c r="A7" s="43" t="s">
        <v>14</v>
      </c>
      <c r="B7" s="43"/>
      <c r="C7" s="43"/>
      <c r="D7" s="43"/>
    </row>
    <row r="8" spans="1:4" ht="15.75" x14ac:dyDescent="0.25">
      <c r="A8" s="43" t="s">
        <v>18</v>
      </c>
      <c r="B8" s="43"/>
      <c r="C8" s="43"/>
      <c r="D8" s="43"/>
    </row>
    <row r="9" spans="1:4" ht="15.75" x14ac:dyDescent="0.25">
      <c r="A9" s="43"/>
      <c r="B9" s="43"/>
      <c r="C9" s="43"/>
      <c r="D9" s="43"/>
    </row>
    <row r="10" spans="1:4" ht="15.75" x14ac:dyDescent="0.25">
      <c r="A10" s="43" t="s">
        <v>21</v>
      </c>
      <c r="B10" s="43"/>
      <c r="C10" s="43"/>
      <c r="D10" s="43"/>
    </row>
    <row r="12" spans="1:4" ht="21" customHeight="1" x14ac:dyDescent="0.25">
      <c r="A12" s="5" t="s">
        <v>0</v>
      </c>
      <c r="B12" s="5" t="s">
        <v>1</v>
      </c>
      <c r="C12" s="5" t="s">
        <v>2</v>
      </c>
      <c r="D12" s="5" t="s">
        <v>4</v>
      </c>
    </row>
    <row r="13" spans="1:4" ht="21" customHeight="1" x14ac:dyDescent="0.25">
      <c r="A13" s="7">
        <v>1</v>
      </c>
      <c r="B13" s="10" t="s">
        <v>37</v>
      </c>
      <c r="C13" s="7" t="s">
        <v>17</v>
      </c>
      <c r="D13" s="13">
        <v>100</v>
      </c>
    </row>
    <row r="14" spans="1:4" x14ac:dyDescent="0.25">
      <c r="A14" s="8"/>
      <c r="B14" s="4"/>
      <c r="C14" s="9"/>
      <c r="D14" s="9"/>
    </row>
    <row r="15" spans="1:4" ht="12" customHeight="1" x14ac:dyDescent="0.25">
      <c r="A15" s="46" t="s">
        <v>23</v>
      </c>
      <c r="B15" s="46"/>
      <c r="C15" s="46"/>
      <c r="D15" s="46"/>
    </row>
    <row r="16" spans="1:4" ht="12" customHeight="1" x14ac:dyDescent="0.25">
      <c r="A16" s="46"/>
      <c r="B16" s="46"/>
      <c r="C16" s="46"/>
      <c r="D16" s="46"/>
    </row>
    <row r="17" spans="1:4" ht="12" customHeight="1" x14ac:dyDescent="0.25">
      <c r="A17" s="46"/>
      <c r="B17" s="46"/>
      <c r="C17" s="46"/>
      <c r="D17" s="46"/>
    </row>
    <row r="18" spans="1:4" x14ac:dyDescent="0.25">
      <c r="A18" s="44"/>
      <c r="B18" s="44"/>
    </row>
    <row r="19" spans="1:4" ht="15.75" x14ac:dyDescent="0.25">
      <c r="A19" s="43" t="s">
        <v>22</v>
      </c>
      <c r="B19" s="43"/>
      <c r="C19" s="43"/>
      <c r="D19" s="43"/>
    </row>
    <row r="21" spans="1:4" ht="21" customHeight="1" x14ac:dyDescent="0.25">
      <c r="A21" s="5" t="s">
        <v>0</v>
      </c>
      <c r="B21" s="5" t="s">
        <v>1</v>
      </c>
      <c r="C21" s="5" t="s">
        <v>2</v>
      </c>
      <c r="D21" s="5" t="s">
        <v>4</v>
      </c>
    </row>
    <row r="22" spans="1:4" ht="21" customHeight="1" x14ac:dyDescent="0.25">
      <c r="A22" s="7">
        <v>1</v>
      </c>
      <c r="B22" s="10" t="s">
        <v>38</v>
      </c>
      <c r="C22" s="7" t="s">
        <v>17</v>
      </c>
      <c r="D22" s="14">
        <v>96.024999999999991</v>
      </c>
    </row>
    <row r="23" spans="1:4" ht="21" customHeight="1" x14ac:dyDescent="0.25">
      <c r="A23" s="7">
        <v>2</v>
      </c>
      <c r="B23" s="10" t="s">
        <v>39</v>
      </c>
      <c r="C23" s="7" t="s">
        <v>17</v>
      </c>
      <c r="D23" s="14">
        <v>86.9</v>
      </c>
    </row>
    <row r="24" spans="1:4" ht="21" customHeight="1" x14ac:dyDescent="0.25">
      <c r="A24" s="7">
        <v>3</v>
      </c>
      <c r="B24" s="10" t="s">
        <v>40</v>
      </c>
      <c r="C24" s="7" t="s">
        <v>17</v>
      </c>
      <c r="D24" s="14">
        <v>86.25</v>
      </c>
    </row>
    <row r="25" spans="1:4" ht="21" customHeight="1" x14ac:dyDescent="0.25">
      <c r="A25" s="7">
        <v>4</v>
      </c>
      <c r="B25" s="10" t="s">
        <v>41</v>
      </c>
      <c r="C25" s="7" t="s">
        <v>17</v>
      </c>
      <c r="D25" s="14">
        <v>83.050000000000011</v>
      </c>
    </row>
    <row r="26" spans="1:4" ht="21" customHeight="1" x14ac:dyDescent="0.25">
      <c r="A26" s="7">
        <v>5</v>
      </c>
      <c r="B26" s="10" t="s">
        <v>42</v>
      </c>
      <c r="C26" s="7" t="s">
        <v>17</v>
      </c>
      <c r="D26" s="14">
        <v>80.300000000000011</v>
      </c>
    </row>
    <row r="27" spans="1:4" ht="21" customHeight="1" x14ac:dyDescent="0.25">
      <c r="A27" s="7">
        <v>6</v>
      </c>
      <c r="B27" s="10" t="s">
        <v>43</v>
      </c>
      <c r="C27" s="7" t="s">
        <v>17</v>
      </c>
      <c r="D27" s="14">
        <v>77.550000000000011</v>
      </c>
    </row>
    <row r="28" spans="1:4" x14ac:dyDescent="0.25">
      <c r="A28" s="8"/>
      <c r="B28" s="4"/>
      <c r="C28" s="9"/>
      <c r="D28" s="9"/>
    </row>
    <row r="29" spans="1:4" x14ac:dyDescent="0.25">
      <c r="A29" s="44" t="s">
        <v>20</v>
      </c>
      <c r="B29" s="44"/>
    </row>
    <row r="30" spans="1:4" x14ac:dyDescent="0.25">
      <c r="A30" s="12"/>
      <c r="B30" s="12"/>
    </row>
    <row r="31" spans="1:4" ht="15.75" x14ac:dyDescent="0.3">
      <c r="A31" s="45"/>
      <c r="B31" s="45"/>
      <c r="C31" s="45"/>
      <c r="D31" s="45"/>
    </row>
    <row r="32" spans="1:4" ht="16.5" customHeight="1" x14ac:dyDescent="0.25">
      <c r="A32" s="48" t="s">
        <v>5</v>
      </c>
      <c r="B32" s="49"/>
      <c r="C32" s="49"/>
      <c r="D32" s="50"/>
    </row>
    <row r="34" spans="1:4" x14ac:dyDescent="0.25">
      <c r="A34" s="3" t="s">
        <v>3</v>
      </c>
      <c r="B34" s="2"/>
      <c r="C34" s="2"/>
      <c r="D34" s="2"/>
    </row>
    <row r="35" spans="1:4" x14ac:dyDescent="0.25">
      <c r="A35" s="3"/>
      <c r="B35" s="2"/>
      <c r="C35" s="2"/>
      <c r="D35" s="2"/>
    </row>
    <row r="36" spans="1:4" x14ac:dyDescent="0.25">
      <c r="A36" s="3"/>
      <c r="B36" s="2"/>
      <c r="C36" s="2"/>
      <c r="D36" s="2"/>
    </row>
    <row r="39" spans="1:4" x14ac:dyDescent="0.25">
      <c r="A39" s="47"/>
      <c r="B39" s="47"/>
      <c r="C39" s="47"/>
      <c r="D39" s="47"/>
    </row>
  </sheetData>
  <mergeCells count="15">
    <mergeCell ref="A39:D39"/>
    <mergeCell ref="A1:D1"/>
    <mergeCell ref="A2:D2"/>
    <mergeCell ref="A4:D4"/>
    <mergeCell ref="A6:D6"/>
    <mergeCell ref="A7:D7"/>
    <mergeCell ref="A8:D8"/>
    <mergeCell ref="A9:D9"/>
    <mergeCell ref="A10:D10"/>
    <mergeCell ref="A18:B18"/>
    <mergeCell ref="A29:B29"/>
    <mergeCell ref="A15:D17"/>
    <mergeCell ref="A19:D19"/>
    <mergeCell ref="A31:D31"/>
    <mergeCell ref="A32:D32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0"/>
  <sheetViews>
    <sheetView zoomScale="90" zoomScaleNormal="90" workbookViewId="0">
      <selection activeCell="A5" sqref="A5:X5"/>
    </sheetView>
  </sheetViews>
  <sheetFormatPr baseColWidth="10" defaultColWidth="11.42578125" defaultRowHeight="12.75" x14ac:dyDescent="0.2"/>
  <cols>
    <col min="1" max="1" width="5" style="15" customWidth="1"/>
    <col min="2" max="2" width="34" style="15" customWidth="1"/>
    <col min="3" max="3" width="10" style="15" customWidth="1"/>
    <col min="4" max="4" width="14.28515625" style="15" customWidth="1"/>
    <col min="5" max="5" width="10.85546875" style="15" customWidth="1"/>
    <col min="6" max="6" width="26.7109375" style="15" customWidth="1"/>
    <col min="7" max="8" width="11.42578125" style="15" hidden="1" customWidth="1"/>
    <col min="9" max="9" width="23.140625" style="15" hidden="1" customWidth="1"/>
    <col min="10" max="10" width="10.28515625" style="15" customWidth="1"/>
    <col min="11" max="11" width="14.85546875" style="15" hidden="1" customWidth="1"/>
    <col min="12" max="14" width="6.85546875" style="15" hidden="1" customWidth="1"/>
    <col min="15" max="15" width="10.28515625" style="15" customWidth="1"/>
    <col min="16" max="16" width="29.5703125" style="15" hidden="1" customWidth="1"/>
    <col min="17" max="17" width="10.42578125" style="15" customWidth="1"/>
    <col min="18" max="18" width="11.42578125" style="15" hidden="1" customWidth="1"/>
    <col min="19" max="19" width="15.42578125" style="15" customWidth="1"/>
    <col min="20" max="20" width="9.28515625" style="15" customWidth="1"/>
    <col min="21" max="21" width="7.140625" style="15" customWidth="1"/>
    <col min="22" max="22" width="10.140625" style="15" customWidth="1"/>
    <col min="23" max="23" width="10" style="15" customWidth="1"/>
    <col min="24" max="24" width="12.85546875" style="15" customWidth="1"/>
    <col min="25" max="256" width="11.42578125" style="15"/>
    <col min="257" max="257" width="5" style="15" customWidth="1"/>
    <col min="258" max="258" width="34" style="15" customWidth="1"/>
    <col min="259" max="259" width="10" style="15" customWidth="1"/>
    <col min="260" max="260" width="14.28515625" style="15" customWidth="1"/>
    <col min="261" max="261" width="12.140625" style="15" customWidth="1"/>
    <col min="262" max="262" width="28.28515625" style="15" customWidth="1"/>
    <col min="263" max="265" width="0" style="15" hidden="1" customWidth="1"/>
    <col min="266" max="266" width="10.85546875" style="15" customWidth="1"/>
    <col min="267" max="270" width="0" style="15" hidden="1" customWidth="1"/>
    <col min="271" max="271" width="11.42578125" style="15" customWidth="1"/>
    <col min="272" max="272" width="0" style="15" hidden="1" customWidth="1"/>
    <col min="273" max="273" width="11.42578125" style="15" customWidth="1"/>
    <col min="274" max="274" width="0" style="15" hidden="1" customWidth="1"/>
    <col min="275" max="275" width="15.85546875" style="15" customWidth="1"/>
    <col min="276" max="278" width="11.42578125" style="15" customWidth="1"/>
    <col min="279" max="279" width="11.42578125" style="15"/>
    <col min="280" max="280" width="12.85546875" style="15" customWidth="1"/>
    <col min="281" max="512" width="11.42578125" style="15"/>
    <col min="513" max="513" width="5" style="15" customWidth="1"/>
    <col min="514" max="514" width="34" style="15" customWidth="1"/>
    <col min="515" max="515" width="10" style="15" customWidth="1"/>
    <col min="516" max="516" width="14.28515625" style="15" customWidth="1"/>
    <col min="517" max="517" width="12.140625" style="15" customWidth="1"/>
    <col min="518" max="518" width="28.28515625" style="15" customWidth="1"/>
    <col min="519" max="521" width="0" style="15" hidden="1" customWidth="1"/>
    <col min="522" max="522" width="10.85546875" style="15" customWidth="1"/>
    <col min="523" max="526" width="0" style="15" hidden="1" customWidth="1"/>
    <col min="527" max="527" width="11.42578125" style="15" customWidth="1"/>
    <col min="528" max="528" width="0" style="15" hidden="1" customWidth="1"/>
    <col min="529" max="529" width="11.42578125" style="15" customWidth="1"/>
    <col min="530" max="530" width="0" style="15" hidden="1" customWidth="1"/>
    <col min="531" max="531" width="15.85546875" style="15" customWidth="1"/>
    <col min="532" max="534" width="11.42578125" style="15" customWidth="1"/>
    <col min="535" max="535" width="11.42578125" style="15"/>
    <col min="536" max="536" width="12.85546875" style="15" customWidth="1"/>
    <col min="537" max="768" width="11.42578125" style="15"/>
    <col min="769" max="769" width="5" style="15" customWidth="1"/>
    <col min="770" max="770" width="34" style="15" customWidth="1"/>
    <col min="771" max="771" width="10" style="15" customWidth="1"/>
    <col min="772" max="772" width="14.28515625" style="15" customWidth="1"/>
    <col min="773" max="773" width="12.140625" style="15" customWidth="1"/>
    <col min="774" max="774" width="28.28515625" style="15" customWidth="1"/>
    <col min="775" max="777" width="0" style="15" hidden="1" customWidth="1"/>
    <col min="778" max="778" width="10.85546875" style="15" customWidth="1"/>
    <col min="779" max="782" width="0" style="15" hidden="1" customWidth="1"/>
    <col min="783" max="783" width="11.42578125" style="15" customWidth="1"/>
    <col min="784" max="784" width="0" style="15" hidden="1" customWidth="1"/>
    <col min="785" max="785" width="11.42578125" style="15" customWidth="1"/>
    <col min="786" max="786" width="0" style="15" hidden="1" customWidth="1"/>
    <col min="787" max="787" width="15.85546875" style="15" customWidth="1"/>
    <col min="788" max="790" width="11.42578125" style="15" customWidth="1"/>
    <col min="791" max="791" width="11.42578125" style="15"/>
    <col min="792" max="792" width="12.85546875" style="15" customWidth="1"/>
    <col min="793" max="1024" width="11.42578125" style="15"/>
    <col min="1025" max="1025" width="5" style="15" customWidth="1"/>
    <col min="1026" max="1026" width="34" style="15" customWidth="1"/>
    <col min="1027" max="1027" width="10" style="15" customWidth="1"/>
    <col min="1028" max="1028" width="14.28515625" style="15" customWidth="1"/>
    <col min="1029" max="1029" width="12.140625" style="15" customWidth="1"/>
    <col min="1030" max="1030" width="28.28515625" style="15" customWidth="1"/>
    <col min="1031" max="1033" width="0" style="15" hidden="1" customWidth="1"/>
    <col min="1034" max="1034" width="10.85546875" style="15" customWidth="1"/>
    <col min="1035" max="1038" width="0" style="15" hidden="1" customWidth="1"/>
    <col min="1039" max="1039" width="11.42578125" style="15" customWidth="1"/>
    <col min="1040" max="1040" width="0" style="15" hidden="1" customWidth="1"/>
    <col min="1041" max="1041" width="11.42578125" style="15" customWidth="1"/>
    <col min="1042" max="1042" width="0" style="15" hidden="1" customWidth="1"/>
    <col min="1043" max="1043" width="15.85546875" style="15" customWidth="1"/>
    <col min="1044" max="1046" width="11.42578125" style="15" customWidth="1"/>
    <col min="1047" max="1047" width="11.42578125" style="15"/>
    <col min="1048" max="1048" width="12.85546875" style="15" customWidth="1"/>
    <col min="1049" max="1280" width="11.42578125" style="15"/>
    <col min="1281" max="1281" width="5" style="15" customWidth="1"/>
    <col min="1282" max="1282" width="34" style="15" customWidth="1"/>
    <col min="1283" max="1283" width="10" style="15" customWidth="1"/>
    <col min="1284" max="1284" width="14.28515625" style="15" customWidth="1"/>
    <col min="1285" max="1285" width="12.140625" style="15" customWidth="1"/>
    <col min="1286" max="1286" width="28.28515625" style="15" customWidth="1"/>
    <col min="1287" max="1289" width="0" style="15" hidden="1" customWidth="1"/>
    <col min="1290" max="1290" width="10.85546875" style="15" customWidth="1"/>
    <col min="1291" max="1294" width="0" style="15" hidden="1" customWidth="1"/>
    <col min="1295" max="1295" width="11.42578125" style="15" customWidth="1"/>
    <col min="1296" max="1296" width="0" style="15" hidden="1" customWidth="1"/>
    <col min="1297" max="1297" width="11.42578125" style="15" customWidth="1"/>
    <col min="1298" max="1298" width="0" style="15" hidden="1" customWidth="1"/>
    <col min="1299" max="1299" width="15.85546875" style="15" customWidth="1"/>
    <col min="1300" max="1302" width="11.42578125" style="15" customWidth="1"/>
    <col min="1303" max="1303" width="11.42578125" style="15"/>
    <col min="1304" max="1304" width="12.85546875" style="15" customWidth="1"/>
    <col min="1305" max="1536" width="11.42578125" style="15"/>
    <col min="1537" max="1537" width="5" style="15" customWidth="1"/>
    <col min="1538" max="1538" width="34" style="15" customWidth="1"/>
    <col min="1539" max="1539" width="10" style="15" customWidth="1"/>
    <col min="1540" max="1540" width="14.28515625" style="15" customWidth="1"/>
    <col min="1541" max="1541" width="12.140625" style="15" customWidth="1"/>
    <col min="1542" max="1542" width="28.28515625" style="15" customWidth="1"/>
    <col min="1543" max="1545" width="0" style="15" hidden="1" customWidth="1"/>
    <col min="1546" max="1546" width="10.85546875" style="15" customWidth="1"/>
    <col min="1547" max="1550" width="0" style="15" hidden="1" customWidth="1"/>
    <col min="1551" max="1551" width="11.42578125" style="15" customWidth="1"/>
    <col min="1552" max="1552" width="0" style="15" hidden="1" customWidth="1"/>
    <col min="1553" max="1553" width="11.42578125" style="15" customWidth="1"/>
    <col min="1554" max="1554" width="0" style="15" hidden="1" customWidth="1"/>
    <col min="1555" max="1555" width="15.85546875" style="15" customWidth="1"/>
    <col min="1556" max="1558" width="11.42578125" style="15" customWidth="1"/>
    <col min="1559" max="1559" width="11.42578125" style="15"/>
    <col min="1560" max="1560" width="12.85546875" style="15" customWidth="1"/>
    <col min="1561" max="1792" width="11.42578125" style="15"/>
    <col min="1793" max="1793" width="5" style="15" customWidth="1"/>
    <col min="1794" max="1794" width="34" style="15" customWidth="1"/>
    <col min="1795" max="1795" width="10" style="15" customWidth="1"/>
    <col min="1796" max="1796" width="14.28515625" style="15" customWidth="1"/>
    <col min="1797" max="1797" width="12.140625" style="15" customWidth="1"/>
    <col min="1798" max="1798" width="28.28515625" style="15" customWidth="1"/>
    <col min="1799" max="1801" width="0" style="15" hidden="1" customWidth="1"/>
    <col min="1802" max="1802" width="10.85546875" style="15" customWidth="1"/>
    <col min="1803" max="1806" width="0" style="15" hidden="1" customWidth="1"/>
    <col min="1807" max="1807" width="11.42578125" style="15" customWidth="1"/>
    <col min="1808" max="1808" width="0" style="15" hidden="1" customWidth="1"/>
    <col min="1809" max="1809" width="11.42578125" style="15" customWidth="1"/>
    <col min="1810" max="1810" width="0" style="15" hidden="1" customWidth="1"/>
    <col min="1811" max="1811" width="15.85546875" style="15" customWidth="1"/>
    <col min="1812" max="1814" width="11.42578125" style="15" customWidth="1"/>
    <col min="1815" max="1815" width="11.42578125" style="15"/>
    <col min="1816" max="1816" width="12.85546875" style="15" customWidth="1"/>
    <col min="1817" max="2048" width="11.42578125" style="15"/>
    <col min="2049" max="2049" width="5" style="15" customWidth="1"/>
    <col min="2050" max="2050" width="34" style="15" customWidth="1"/>
    <col min="2051" max="2051" width="10" style="15" customWidth="1"/>
    <col min="2052" max="2052" width="14.28515625" style="15" customWidth="1"/>
    <col min="2053" max="2053" width="12.140625" style="15" customWidth="1"/>
    <col min="2054" max="2054" width="28.28515625" style="15" customWidth="1"/>
    <col min="2055" max="2057" width="0" style="15" hidden="1" customWidth="1"/>
    <col min="2058" max="2058" width="10.85546875" style="15" customWidth="1"/>
    <col min="2059" max="2062" width="0" style="15" hidden="1" customWidth="1"/>
    <col min="2063" max="2063" width="11.42578125" style="15" customWidth="1"/>
    <col min="2064" max="2064" width="0" style="15" hidden="1" customWidth="1"/>
    <col min="2065" max="2065" width="11.42578125" style="15" customWidth="1"/>
    <col min="2066" max="2066" width="0" style="15" hidden="1" customWidth="1"/>
    <col min="2067" max="2067" width="15.85546875" style="15" customWidth="1"/>
    <col min="2068" max="2070" width="11.42578125" style="15" customWidth="1"/>
    <col min="2071" max="2071" width="11.42578125" style="15"/>
    <col min="2072" max="2072" width="12.85546875" style="15" customWidth="1"/>
    <col min="2073" max="2304" width="11.42578125" style="15"/>
    <col min="2305" max="2305" width="5" style="15" customWidth="1"/>
    <col min="2306" max="2306" width="34" style="15" customWidth="1"/>
    <col min="2307" max="2307" width="10" style="15" customWidth="1"/>
    <col min="2308" max="2308" width="14.28515625" style="15" customWidth="1"/>
    <col min="2309" max="2309" width="12.140625" style="15" customWidth="1"/>
    <col min="2310" max="2310" width="28.28515625" style="15" customWidth="1"/>
    <col min="2311" max="2313" width="0" style="15" hidden="1" customWidth="1"/>
    <col min="2314" max="2314" width="10.85546875" style="15" customWidth="1"/>
    <col min="2315" max="2318" width="0" style="15" hidden="1" customWidth="1"/>
    <col min="2319" max="2319" width="11.42578125" style="15" customWidth="1"/>
    <col min="2320" max="2320" width="0" style="15" hidden="1" customWidth="1"/>
    <col min="2321" max="2321" width="11.42578125" style="15" customWidth="1"/>
    <col min="2322" max="2322" width="0" style="15" hidden="1" customWidth="1"/>
    <col min="2323" max="2323" width="15.85546875" style="15" customWidth="1"/>
    <col min="2324" max="2326" width="11.42578125" style="15" customWidth="1"/>
    <col min="2327" max="2327" width="11.42578125" style="15"/>
    <col min="2328" max="2328" width="12.85546875" style="15" customWidth="1"/>
    <col min="2329" max="2560" width="11.42578125" style="15"/>
    <col min="2561" max="2561" width="5" style="15" customWidth="1"/>
    <col min="2562" max="2562" width="34" style="15" customWidth="1"/>
    <col min="2563" max="2563" width="10" style="15" customWidth="1"/>
    <col min="2564" max="2564" width="14.28515625" style="15" customWidth="1"/>
    <col min="2565" max="2565" width="12.140625" style="15" customWidth="1"/>
    <col min="2566" max="2566" width="28.28515625" style="15" customWidth="1"/>
    <col min="2567" max="2569" width="0" style="15" hidden="1" customWidth="1"/>
    <col min="2570" max="2570" width="10.85546875" style="15" customWidth="1"/>
    <col min="2571" max="2574" width="0" style="15" hidden="1" customWidth="1"/>
    <col min="2575" max="2575" width="11.42578125" style="15" customWidth="1"/>
    <col min="2576" max="2576" width="0" style="15" hidden="1" customWidth="1"/>
    <col min="2577" max="2577" width="11.42578125" style="15" customWidth="1"/>
    <col min="2578" max="2578" width="0" style="15" hidden="1" customWidth="1"/>
    <col min="2579" max="2579" width="15.85546875" style="15" customWidth="1"/>
    <col min="2580" max="2582" width="11.42578125" style="15" customWidth="1"/>
    <col min="2583" max="2583" width="11.42578125" style="15"/>
    <col min="2584" max="2584" width="12.85546875" style="15" customWidth="1"/>
    <col min="2585" max="2816" width="11.42578125" style="15"/>
    <col min="2817" max="2817" width="5" style="15" customWidth="1"/>
    <col min="2818" max="2818" width="34" style="15" customWidth="1"/>
    <col min="2819" max="2819" width="10" style="15" customWidth="1"/>
    <col min="2820" max="2820" width="14.28515625" style="15" customWidth="1"/>
    <col min="2821" max="2821" width="12.140625" style="15" customWidth="1"/>
    <col min="2822" max="2822" width="28.28515625" style="15" customWidth="1"/>
    <col min="2823" max="2825" width="0" style="15" hidden="1" customWidth="1"/>
    <col min="2826" max="2826" width="10.85546875" style="15" customWidth="1"/>
    <col min="2827" max="2830" width="0" style="15" hidden="1" customWidth="1"/>
    <col min="2831" max="2831" width="11.42578125" style="15" customWidth="1"/>
    <col min="2832" max="2832" width="0" style="15" hidden="1" customWidth="1"/>
    <col min="2833" max="2833" width="11.42578125" style="15" customWidth="1"/>
    <col min="2834" max="2834" width="0" style="15" hidden="1" customWidth="1"/>
    <col min="2835" max="2835" width="15.85546875" style="15" customWidth="1"/>
    <col min="2836" max="2838" width="11.42578125" style="15" customWidth="1"/>
    <col min="2839" max="2839" width="11.42578125" style="15"/>
    <col min="2840" max="2840" width="12.85546875" style="15" customWidth="1"/>
    <col min="2841" max="3072" width="11.42578125" style="15"/>
    <col min="3073" max="3073" width="5" style="15" customWidth="1"/>
    <col min="3074" max="3074" width="34" style="15" customWidth="1"/>
    <col min="3075" max="3075" width="10" style="15" customWidth="1"/>
    <col min="3076" max="3076" width="14.28515625" style="15" customWidth="1"/>
    <col min="3077" max="3077" width="12.140625" style="15" customWidth="1"/>
    <col min="3078" max="3078" width="28.28515625" style="15" customWidth="1"/>
    <col min="3079" max="3081" width="0" style="15" hidden="1" customWidth="1"/>
    <col min="3082" max="3082" width="10.85546875" style="15" customWidth="1"/>
    <col min="3083" max="3086" width="0" style="15" hidden="1" customWidth="1"/>
    <col min="3087" max="3087" width="11.42578125" style="15" customWidth="1"/>
    <col min="3088" max="3088" width="0" style="15" hidden="1" customWidth="1"/>
    <col min="3089" max="3089" width="11.42578125" style="15" customWidth="1"/>
    <col min="3090" max="3090" width="0" style="15" hidden="1" customWidth="1"/>
    <col min="3091" max="3091" width="15.85546875" style="15" customWidth="1"/>
    <col min="3092" max="3094" width="11.42578125" style="15" customWidth="1"/>
    <col min="3095" max="3095" width="11.42578125" style="15"/>
    <col min="3096" max="3096" width="12.85546875" style="15" customWidth="1"/>
    <col min="3097" max="3328" width="11.42578125" style="15"/>
    <col min="3329" max="3329" width="5" style="15" customWidth="1"/>
    <col min="3330" max="3330" width="34" style="15" customWidth="1"/>
    <col min="3331" max="3331" width="10" style="15" customWidth="1"/>
    <col min="3332" max="3332" width="14.28515625" style="15" customWidth="1"/>
    <col min="3333" max="3333" width="12.140625" style="15" customWidth="1"/>
    <col min="3334" max="3334" width="28.28515625" style="15" customWidth="1"/>
    <col min="3335" max="3337" width="0" style="15" hidden="1" customWidth="1"/>
    <col min="3338" max="3338" width="10.85546875" style="15" customWidth="1"/>
    <col min="3339" max="3342" width="0" style="15" hidden="1" customWidth="1"/>
    <col min="3343" max="3343" width="11.42578125" style="15" customWidth="1"/>
    <col min="3344" max="3344" width="0" style="15" hidden="1" customWidth="1"/>
    <col min="3345" max="3345" width="11.42578125" style="15" customWidth="1"/>
    <col min="3346" max="3346" width="0" style="15" hidden="1" customWidth="1"/>
    <col min="3347" max="3347" width="15.85546875" style="15" customWidth="1"/>
    <col min="3348" max="3350" width="11.42578125" style="15" customWidth="1"/>
    <col min="3351" max="3351" width="11.42578125" style="15"/>
    <col min="3352" max="3352" width="12.85546875" style="15" customWidth="1"/>
    <col min="3353" max="3584" width="11.42578125" style="15"/>
    <col min="3585" max="3585" width="5" style="15" customWidth="1"/>
    <col min="3586" max="3586" width="34" style="15" customWidth="1"/>
    <col min="3587" max="3587" width="10" style="15" customWidth="1"/>
    <col min="3588" max="3588" width="14.28515625" style="15" customWidth="1"/>
    <col min="3589" max="3589" width="12.140625" style="15" customWidth="1"/>
    <col min="3590" max="3590" width="28.28515625" style="15" customWidth="1"/>
    <col min="3591" max="3593" width="0" style="15" hidden="1" customWidth="1"/>
    <col min="3594" max="3594" width="10.85546875" style="15" customWidth="1"/>
    <col min="3595" max="3598" width="0" style="15" hidden="1" customWidth="1"/>
    <col min="3599" max="3599" width="11.42578125" style="15" customWidth="1"/>
    <col min="3600" max="3600" width="0" style="15" hidden="1" customWidth="1"/>
    <col min="3601" max="3601" width="11.42578125" style="15" customWidth="1"/>
    <col min="3602" max="3602" width="0" style="15" hidden="1" customWidth="1"/>
    <col min="3603" max="3603" width="15.85546875" style="15" customWidth="1"/>
    <col min="3604" max="3606" width="11.42578125" style="15" customWidth="1"/>
    <col min="3607" max="3607" width="11.42578125" style="15"/>
    <col min="3608" max="3608" width="12.85546875" style="15" customWidth="1"/>
    <col min="3609" max="3840" width="11.42578125" style="15"/>
    <col min="3841" max="3841" width="5" style="15" customWidth="1"/>
    <col min="3842" max="3842" width="34" style="15" customWidth="1"/>
    <col min="3843" max="3843" width="10" style="15" customWidth="1"/>
    <col min="3844" max="3844" width="14.28515625" style="15" customWidth="1"/>
    <col min="3845" max="3845" width="12.140625" style="15" customWidth="1"/>
    <col min="3846" max="3846" width="28.28515625" style="15" customWidth="1"/>
    <col min="3847" max="3849" width="0" style="15" hidden="1" customWidth="1"/>
    <col min="3850" max="3850" width="10.85546875" style="15" customWidth="1"/>
    <col min="3851" max="3854" width="0" style="15" hidden="1" customWidth="1"/>
    <col min="3855" max="3855" width="11.42578125" style="15" customWidth="1"/>
    <col min="3856" max="3856" width="0" style="15" hidden="1" customWidth="1"/>
    <col min="3857" max="3857" width="11.42578125" style="15" customWidth="1"/>
    <col min="3858" max="3858" width="0" style="15" hidden="1" customWidth="1"/>
    <col min="3859" max="3859" width="15.85546875" style="15" customWidth="1"/>
    <col min="3860" max="3862" width="11.42578125" style="15" customWidth="1"/>
    <col min="3863" max="3863" width="11.42578125" style="15"/>
    <col min="3864" max="3864" width="12.85546875" style="15" customWidth="1"/>
    <col min="3865" max="4096" width="11.42578125" style="15"/>
    <col min="4097" max="4097" width="5" style="15" customWidth="1"/>
    <col min="4098" max="4098" width="34" style="15" customWidth="1"/>
    <col min="4099" max="4099" width="10" style="15" customWidth="1"/>
    <col min="4100" max="4100" width="14.28515625" style="15" customWidth="1"/>
    <col min="4101" max="4101" width="12.140625" style="15" customWidth="1"/>
    <col min="4102" max="4102" width="28.28515625" style="15" customWidth="1"/>
    <col min="4103" max="4105" width="0" style="15" hidden="1" customWidth="1"/>
    <col min="4106" max="4106" width="10.85546875" style="15" customWidth="1"/>
    <col min="4107" max="4110" width="0" style="15" hidden="1" customWidth="1"/>
    <col min="4111" max="4111" width="11.42578125" style="15" customWidth="1"/>
    <col min="4112" max="4112" width="0" style="15" hidden="1" customWidth="1"/>
    <col min="4113" max="4113" width="11.42578125" style="15" customWidth="1"/>
    <col min="4114" max="4114" width="0" style="15" hidden="1" customWidth="1"/>
    <col min="4115" max="4115" width="15.85546875" style="15" customWidth="1"/>
    <col min="4116" max="4118" width="11.42578125" style="15" customWidth="1"/>
    <col min="4119" max="4119" width="11.42578125" style="15"/>
    <col min="4120" max="4120" width="12.85546875" style="15" customWidth="1"/>
    <col min="4121" max="4352" width="11.42578125" style="15"/>
    <col min="4353" max="4353" width="5" style="15" customWidth="1"/>
    <col min="4354" max="4354" width="34" style="15" customWidth="1"/>
    <col min="4355" max="4355" width="10" style="15" customWidth="1"/>
    <col min="4356" max="4356" width="14.28515625" style="15" customWidth="1"/>
    <col min="4357" max="4357" width="12.140625" style="15" customWidth="1"/>
    <col min="4358" max="4358" width="28.28515625" style="15" customWidth="1"/>
    <col min="4359" max="4361" width="0" style="15" hidden="1" customWidth="1"/>
    <col min="4362" max="4362" width="10.85546875" style="15" customWidth="1"/>
    <col min="4363" max="4366" width="0" style="15" hidden="1" customWidth="1"/>
    <col min="4367" max="4367" width="11.42578125" style="15" customWidth="1"/>
    <col min="4368" max="4368" width="0" style="15" hidden="1" customWidth="1"/>
    <col min="4369" max="4369" width="11.42578125" style="15" customWidth="1"/>
    <col min="4370" max="4370" width="0" style="15" hidden="1" customWidth="1"/>
    <col min="4371" max="4371" width="15.85546875" style="15" customWidth="1"/>
    <col min="4372" max="4374" width="11.42578125" style="15" customWidth="1"/>
    <col min="4375" max="4375" width="11.42578125" style="15"/>
    <col min="4376" max="4376" width="12.85546875" style="15" customWidth="1"/>
    <col min="4377" max="4608" width="11.42578125" style="15"/>
    <col min="4609" max="4609" width="5" style="15" customWidth="1"/>
    <col min="4610" max="4610" width="34" style="15" customWidth="1"/>
    <col min="4611" max="4611" width="10" style="15" customWidth="1"/>
    <col min="4612" max="4612" width="14.28515625" style="15" customWidth="1"/>
    <col min="4613" max="4613" width="12.140625" style="15" customWidth="1"/>
    <col min="4614" max="4614" width="28.28515625" style="15" customWidth="1"/>
    <col min="4615" max="4617" width="0" style="15" hidden="1" customWidth="1"/>
    <col min="4618" max="4618" width="10.85546875" style="15" customWidth="1"/>
    <col min="4619" max="4622" width="0" style="15" hidden="1" customWidth="1"/>
    <col min="4623" max="4623" width="11.42578125" style="15" customWidth="1"/>
    <col min="4624" max="4624" width="0" style="15" hidden="1" customWidth="1"/>
    <col min="4625" max="4625" width="11.42578125" style="15" customWidth="1"/>
    <col min="4626" max="4626" width="0" style="15" hidden="1" customWidth="1"/>
    <col min="4627" max="4627" width="15.85546875" style="15" customWidth="1"/>
    <col min="4628" max="4630" width="11.42578125" style="15" customWidth="1"/>
    <col min="4631" max="4631" width="11.42578125" style="15"/>
    <col min="4632" max="4632" width="12.85546875" style="15" customWidth="1"/>
    <col min="4633" max="4864" width="11.42578125" style="15"/>
    <col min="4865" max="4865" width="5" style="15" customWidth="1"/>
    <col min="4866" max="4866" width="34" style="15" customWidth="1"/>
    <col min="4867" max="4867" width="10" style="15" customWidth="1"/>
    <col min="4868" max="4868" width="14.28515625" style="15" customWidth="1"/>
    <col min="4869" max="4869" width="12.140625" style="15" customWidth="1"/>
    <col min="4870" max="4870" width="28.28515625" style="15" customWidth="1"/>
    <col min="4871" max="4873" width="0" style="15" hidden="1" customWidth="1"/>
    <col min="4874" max="4874" width="10.85546875" style="15" customWidth="1"/>
    <col min="4875" max="4878" width="0" style="15" hidden="1" customWidth="1"/>
    <col min="4879" max="4879" width="11.42578125" style="15" customWidth="1"/>
    <col min="4880" max="4880" width="0" style="15" hidden="1" customWidth="1"/>
    <col min="4881" max="4881" width="11.42578125" style="15" customWidth="1"/>
    <col min="4882" max="4882" width="0" style="15" hidden="1" customWidth="1"/>
    <col min="4883" max="4883" width="15.85546875" style="15" customWidth="1"/>
    <col min="4884" max="4886" width="11.42578125" style="15" customWidth="1"/>
    <col min="4887" max="4887" width="11.42578125" style="15"/>
    <col min="4888" max="4888" width="12.85546875" style="15" customWidth="1"/>
    <col min="4889" max="5120" width="11.42578125" style="15"/>
    <col min="5121" max="5121" width="5" style="15" customWidth="1"/>
    <col min="5122" max="5122" width="34" style="15" customWidth="1"/>
    <col min="5123" max="5123" width="10" style="15" customWidth="1"/>
    <col min="5124" max="5124" width="14.28515625" style="15" customWidth="1"/>
    <col min="5125" max="5125" width="12.140625" style="15" customWidth="1"/>
    <col min="5126" max="5126" width="28.28515625" style="15" customWidth="1"/>
    <col min="5127" max="5129" width="0" style="15" hidden="1" customWidth="1"/>
    <col min="5130" max="5130" width="10.85546875" style="15" customWidth="1"/>
    <col min="5131" max="5134" width="0" style="15" hidden="1" customWidth="1"/>
    <col min="5135" max="5135" width="11.42578125" style="15" customWidth="1"/>
    <col min="5136" max="5136" width="0" style="15" hidden="1" customWidth="1"/>
    <col min="5137" max="5137" width="11.42578125" style="15" customWidth="1"/>
    <col min="5138" max="5138" width="0" style="15" hidden="1" customWidth="1"/>
    <col min="5139" max="5139" width="15.85546875" style="15" customWidth="1"/>
    <col min="5140" max="5142" width="11.42578125" style="15" customWidth="1"/>
    <col min="5143" max="5143" width="11.42578125" style="15"/>
    <col min="5144" max="5144" width="12.85546875" style="15" customWidth="1"/>
    <col min="5145" max="5376" width="11.42578125" style="15"/>
    <col min="5377" max="5377" width="5" style="15" customWidth="1"/>
    <col min="5378" max="5378" width="34" style="15" customWidth="1"/>
    <col min="5379" max="5379" width="10" style="15" customWidth="1"/>
    <col min="5380" max="5380" width="14.28515625" style="15" customWidth="1"/>
    <col min="5381" max="5381" width="12.140625" style="15" customWidth="1"/>
    <col min="5382" max="5382" width="28.28515625" style="15" customWidth="1"/>
    <col min="5383" max="5385" width="0" style="15" hidden="1" customWidth="1"/>
    <col min="5386" max="5386" width="10.85546875" style="15" customWidth="1"/>
    <col min="5387" max="5390" width="0" style="15" hidden="1" customWidth="1"/>
    <col min="5391" max="5391" width="11.42578125" style="15" customWidth="1"/>
    <col min="5392" max="5392" width="0" style="15" hidden="1" customWidth="1"/>
    <col min="5393" max="5393" width="11.42578125" style="15" customWidth="1"/>
    <col min="5394" max="5394" width="0" style="15" hidden="1" customWidth="1"/>
    <col min="5395" max="5395" width="15.85546875" style="15" customWidth="1"/>
    <col min="5396" max="5398" width="11.42578125" style="15" customWidth="1"/>
    <col min="5399" max="5399" width="11.42578125" style="15"/>
    <col min="5400" max="5400" width="12.85546875" style="15" customWidth="1"/>
    <col min="5401" max="5632" width="11.42578125" style="15"/>
    <col min="5633" max="5633" width="5" style="15" customWidth="1"/>
    <col min="5634" max="5634" width="34" style="15" customWidth="1"/>
    <col min="5635" max="5635" width="10" style="15" customWidth="1"/>
    <col min="5636" max="5636" width="14.28515625" style="15" customWidth="1"/>
    <col min="5637" max="5637" width="12.140625" style="15" customWidth="1"/>
    <col min="5638" max="5638" width="28.28515625" style="15" customWidth="1"/>
    <col min="5639" max="5641" width="0" style="15" hidden="1" customWidth="1"/>
    <col min="5642" max="5642" width="10.85546875" style="15" customWidth="1"/>
    <col min="5643" max="5646" width="0" style="15" hidden="1" customWidth="1"/>
    <col min="5647" max="5647" width="11.42578125" style="15" customWidth="1"/>
    <col min="5648" max="5648" width="0" style="15" hidden="1" customWidth="1"/>
    <col min="5649" max="5649" width="11.42578125" style="15" customWidth="1"/>
    <col min="5650" max="5650" width="0" style="15" hidden="1" customWidth="1"/>
    <col min="5651" max="5651" width="15.85546875" style="15" customWidth="1"/>
    <col min="5652" max="5654" width="11.42578125" style="15" customWidth="1"/>
    <col min="5655" max="5655" width="11.42578125" style="15"/>
    <col min="5656" max="5656" width="12.85546875" style="15" customWidth="1"/>
    <col min="5657" max="5888" width="11.42578125" style="15"/>
    <col min="5889" max="5889" width="5" style="15" customWidth="1"/>
    <col min="5890" max="5890" width="34" style="15" customWidth="1"/>
    <col min="5891" max="5891" width="10" style="15" customWidth="1"/>
    <col min="5892" max="5892" width="14.28515625" style="15" customWidth="1"/>
    <col min="5893" max="5893" width="12.140625" style="15" customWidth="1"/>
    <col min="5894" max="5894" width="28.28515625" style="15" customWidth="1"/>
    <col min="5895" max="5897" width="0" style="15" hidden="1" customWidth="1"/>
    <col min="5898" max="5898" width="10.85546875" style="15" customWidth="1"/>
    <col min="5899" max="5902" width="0" style="15" hidden="1" customWidth="1"/>
    <col min="5903" max="5903" width="11.42578125" style="15" customWidth="1"/>
    <col min="5904" max="5904" width="0" style="15" hidden="1" customWidth="1"/>
    <col min="5905" max="5905" width="11.42578125" style="15" customWidth="1"/>
    <col min="5906" max="5906" width="0" style="15" hidden="1" customWidth="1"/>
    <col min="5907" max="5907" width="15.85546875" style="15" customWidth="1"/>
    <col min="5908" max="5910" width="11.42578125" style="15" customWidth="1"/>
    <col min="5911" max="5911" width="11.42578125" style="15"/>
    <col min="5912" max="5912" width="12.85546875" style="15" customWidth="1"/>
    <col min="5913" max="6144" width="11.42578125" style="15"/>
    <col min="6145" max="6145" width="5" style="15" customWidth="1"/>
    <col min="6146" max="6146" width="34" style="15" customWidth="1"/>
    <col min="6147" max="6147" width="10" style="15" customWidth="1"/>
    <col min="6148" max="6148" width="14.28515625" style="15" customWidth="1"/>
    <col min="6149" max="6149" width="12.140625" style="15" customWidth="1"/>
    <col min="6150" max="6150" width="28.28515625" style="15" customWidth="1"/>
    <col min="6151" max="6153" width="0" style="15" hidden="1" customWidth="1"/>
    <col min="6154" max="6154" width="10.85546875" style="15" customWidth="1"/>
    <col min="6155" max="6158" width="0" style="15" hidden="1" customWidth="1"/>
    <col min="6159" max="6159" width="11.42578125" style="15" customWidth="1"/>
    <col min="6160" max="6160" width="0" style="15" hidden="1" customWidth="1"/>
    <col min="6161" max="6161" width="11.42578125" style="15" customWidth="1"/>
    <col min="6162" max="6162" width="0" style="15" hidden="1" customWidth="1"/>
    <col min="6163" max="6163" width="15.85546875" style="15" customWidth="1"/>
    <col min="6164" max="6166" width="11.42578125" style="15" customWidth="1"/>
    <col min="6167" max="6167" width="11.42578125" style="15"/>
    <col min="6168" max="6168" width="12.85546875" style="15" customWidth="1"/>
    <col min="6169" max="6400" width="11.42578125" style="15"/>
    <col min="6401" max="6401" width="5" style="15" customWidth="1"/>
    <col min="6402" max="6402" width="34" style="15" customWidth="1"/>
    <col min="6403" max="6403" width="10" style="15" customWidth="1"/>
    <col min="6404" max="6404" width="14.28515625" style="15" customWidth="1"/>
    <col min="6405" max="6405" width="12.140625" style="15" customWidth="1"/>
    <col min="6406" max="6406" width="28.28515625" style="15" customWidth="1"/>
    <col min="6407" max="6409" width="0" style="15" hidden="1" customWidth="1"/>
    <col min="6410" max="6410" width="10.85546875" style="15" customWidth="1"/>
    <col min="6411" max="6414" width="0" style="15" hidden="1" customWidth="1"/>
    <col min="6415" max="6415" width="11.42578125" style="15" customWidth="1"/>
    <col min="6416" max="6416" width="0" style="15" hidden="1" customWidth="1"/>
    <col min="6417" max="6417" width="11.42578125" style="15" customWidth="1"/>
    <col min="6418" max="6418" width="0" style="15" hidden="1" customWidth="1"/>
    <col min="6419" max="6419" width="15.85546875" style="15" customWidth="1"/>
    <col min="6420" max="6422" width="11.42578125" style="15" customWidth="1"/>
    <col min="6423" max="6423" width="11.42578125" style="15"/>
    <col min="6424" max="6424" width="12.85546875" style="15" customWidth="1"/>
    <col min="6425" max="6656" width="11.42578125" style="15"/>
    <col min="6657" max="6657" width="5" style="15" customWidth="1"/>
    <col min="6658" max="6658" width="34" style="15" customWidth="1"/>
    <col min="6659" max="6659" width="10" style="15" customWidth="1"/>
    <col min="6660" max="6660" width="14.28515625" style="15" customWidth="1"/>
    <col min="6661" max="6661" width="12.140625" style="15" customWidth="1"/>
    <col min="6662" max="6662" width="28.28515625" style="15" customWidth="1"/>
    <col min="6663" max="6665" width="0" style="15" hidden="1" customWidth="1"/>
    <col min="6666" max="6666" width="10.85546875" style="15" customWidth="1"/>
    <col min="6667" max="6670" width="0" style="15" hidden="1" customWidth="1"/>
    <col min="6671" max="6671" width="11.42578125" style="15" customWidth="1"/>
    <col min="6672" max="6672" width="0" style="15" hidden="1" customWidth="1"/>
    <col min="6673" max="6673" width="11.42578125" style="15" customWidth="1"/>
    <col min="6674" max="6674" width="0" style="15" hidden="1" customWidth="1"/>
    <col min="6675" max="6675" width="15.85546875" style="15" customWidth="1"/>
    <col min="6676" max="6678" width="11.42578125" style="15" customWidth="1"/>
    <col min="6679" max="6679" width="11.42578125" style="15"/>
    <col min="6680" max="6680" width="12.85546875" style="15" customWidth="1"/>
    <col min="6681" max="6912" width="11.42578125" style="15"/>
    <col min="6913" max="6913" width="5" style="15" customWidth="1"/>
    <col min="6914" max="6914" width="34" style="15" customWidth="1"/>
    <col min="6915" max="6915" width="10" style="15" customWidth="1"/>
    <col min="6916" max="6916" width="14.28515625" style="15" customWidth="1"/>
    <col min="6917" max="6917" width="12.140625" style="15" customWidth="1"/>
    <col min="6918" max="6918" width="28.28515625" style="15" customWidth="1"/>
    <col min="6919" max="6921" width="0" style="15" hidden="1" customWidth="1"/>
    <col min="6922" max="6922" width="10.85546875" style="15" customWidth="1"/>
    <col min="6923" max="6926" width="0" style="15" hidden="1" customWidth="1"/>
    <col min="6927" max="6927" width="11.42578125" style="15" customWidth="1"/>
    <col min="6928" max="6928" width="0" style="15" hidden="1" customWidth="1"/>
    <col min="6929" max="6929" width="11.42578125" style="15" customWidth="1"/>
    <col min="6930" max="6930" width="0" style="15" hidden="1" customWidth="1"/>
    <col min="6931" max="6931" width="15.85546875" style="15" customWidth="1"/>
    <col min="6932" max="6934" width="11.42578125" style="15" customWidth="1"/>
    <col min="6935" max="6935" width="11.42578125" style="15"/>
    <col min="6936" max="6936" width="12.85546875" style="15" customWidth="1"/>
    <col min="6937" max="7168" width="11.42578125" style="15"/>
    <col min="7169" max="7169" width="5" style="15" customWidth="1"/>
    <col min="7170" max="7170" width="34" style="15" customWidth="1"/>
    <col min="7171" max="7171" width="10" style="15" customWidth="1"/>
    <col min="7172" max="7172" width="14.28515625" style="15" customWidth="1"/>
    <col min="7173" max="7173" width="12.140625" style="15" customWidth="1"/>
    <col min="7174" max="7174" width="28.28515625" style="15" customWidth="1"/>
    <col min="7175" max="7177" width="0" style="15" hidden="1" customWidth="1"/>
    <col min="7178" max="7178" width="10.85546875" style="15" customWidth="1"/>
    <col min="7179" max="7182" width="0" style="15" hidden="1" customWidth="1"/>
    <col min="7183" max="7183" width="11.42578125" style="15" customWidth="1"/>
    <col min="7184" max="7184" width="0" style="15" hidden="1" customWidth="1"/>
    <col min="7185" max="7185" width="11.42578125" style="15" customWidth="1"/>
    <col min="7186" max="7186" width="0" style="15" hidden="1" customWidth="1"/>
    <col min="7187" max="7187" width="15.85546875" style="15" customWidth="1"/>
    <col min="7188" max="7190" width="11.42578125" style="15" customWidth="1"/>
    <col min="7191" max="7191" width="11.42578125" style="15"/>
    <col min="7192" max="7192" width="12.85546875" style="15" customWidth="1"/>
    <col min="7193" max="7424" width="11.42578125" style="15"/>
    <col min="7425" max="7425" width="5" style="15" customWidth="1"/>
    <col min="7426" max="7426" width="34" style="15" customWidth="1"/>
    <col min="7427" max="7427" width="10" style="15" customWidth="1"/>
    <col min="7428" max="7428" width="14.28515625" style="15" customWidth="1"/>
    <col min="7429" max="7429" width="12.140625" style="15" customWidth="1"/>
    <col min="7430" max="7430" width="28.28515625" style="15" customWidth="1"/>
    <col min="7431" max="7433" width="0" style="15" hidden="1" customWidth="1"/>
    <col min="7434" max="7434" width="10.85546875" style="15" customWidth="1"/>
    <col min="7435" max="7438" width="0" style="15" hidden="1" customWidth="1"/>
    <col min="7439" max="7439" width="11.42578125" style="15" customWidth="1"/>
    <col min="7440" max="7440" width="0" style="15" hidden="1" customWidth="1"/>
    <col min="7441" max="7441" width="11.42578125" style="15" customWidth="1"/>
    <col min="7442" max="7442" width="0" style="15" hidden="1" customWidth="1"/>
    <col min="7443" max="7443" width="15.85546875" style="15" customWidth="1"/>
    <col min="7444" max="7446" width="11.42578125" style="15" customWidth="1"/>
    <col min="7447" max="7447" width="11.42578125" style="15"/>
    <col min="7448" max="7448" width="12.85546875" style="15" customWidth="1"/>
    <col min="7449" max="7680" width="11.42578125" style="15"/>
    <col min="7681" max="7681" width="5" style="15" customWidth="1"/>
    <col min="7682" max="7682" width="34" style="15" customWidth="1"/>
    <col min="7683" max="7683" width="10" style="15" customWidth="1"/>
    <col min="7684" max="7684" width="14.28515625" style="15" customWidth="1"/>
    <col min="7685" max="7685" width="12.140625" style="15" customWidth="1"/>
    <col min="7686" max="7686" width="28.28515625" style="15" customWidth="1"/>
    <col min="7687" max="7689" width="0" style="15" hidden="1" customWidth="1"/>
    <col min="7690" max="7690" width="10.85546875" style="15" customWidth="1"/>
    <col min="7691" max="7694" width="0" style="15" hidden="1" customWidth="1"/>
    <col min="7695" max="7695" width="11.42578125" style="15" customWidth="1"/>
    <col min="7696" max="7696" width="0" style="15" hidden="1" customWidth="1"/>
    <col min="7697" max="7697" width="11.42578125" style="15" customWidth="1"/>
    <col min="7698" max="7698" width="0" style="15" hidden="1" customWidth="1"/>
    <col min="7699" max="7699" width="15.85546875" style="15" customWidth="1"/>
    <col min="7700" max="7702" width="11.42578125" style="15" customWidth="1"/>
    <col min="7703" max="7703" width="11.42578125" style="15"/>
    <col min="7704" max="7704" width="12.85546875" style="15" customWidth="1"/>
    <col min="7705" max="7936" width="11.42578125" style="15"/>
    <col min="7937" max="7937" width="5" style="15" customWidth="1"/>
    <col min="7938" max="7938" width="34" style="15" customWidth="1"/>
    <col min="7939" max="7939" width="10" style="15" customWidth="1"/>
    <col min="7940" max="7940" width="14.28515625" style="15" customWidth="1"/>
    <col min="7941" max="7941" width="12.140625" style="15" customWidth="1"/>
    <col min="7942" max="7942" width="28.28515625" style="15" customWidth="1"/>
    <col min="7943" max="7945" width="0" style="15" hidden="1" customWidth="1"/>
    <col min="7946" max="7946" width="10.85546875" style="15" customWidth="1"/>
    <col min="7947" max="7950" width="0" style="15" hidden="1" customWidth="1"/>
    <col min="7951" max="7951" width="11.42578125" style="15" customWidth="1"/>
    <col min="7952" max="7952" width="0" style="15" hidden="1" customWidth="1"/>
    <col min="7953" max="7953" width="11.42578125" style="15" customWidth="1"/>
    <col min="7954" max="7954" width="0" style="15" hidden="1" customWidth="1"/>
    <col min="7955" max="7955" width="15.85546875" style="15" customWidth="1"/>
    <col min="7956" max="7958" width="11.42578125" style="15" customWidth="1"/>
    <col min="7959" max="7959" width="11.42578125" style="15"/>
    <col min="7960" max="7960" width="12.85546875" style="15" customWidth="1"/>
    <col min="7961" max="8192" width="11.42578125" style="15"/>
    <col min="8193" max="8193" width="5" style="15" customWidth="1"/>
    <col min="8194" max="8194" width="34" style="15" customWidth="1"/>
    <col min="8195" max="8195" width="10" style="15" customWidth="1"/>
    <col min="8196" max="8196" width="14.28515625" style="15" customWidth="1"/>
    <col min="8197" max="8197" width="12.140625" style="15" customWidth="1"/>
    <col min="8198" max="8198" width="28.28515625" style="15" customWidth="1"/>
    <col min="8199" max="8201" width="0" style="15" hidden="1" customWidth="1"/>
    <col min="8202" max="8202" width="10.85546875" style="15" customWidth="1"/>
    <col min="8203" max="8206" width="0" style="15" hidden="1" customWidth="1"/>
    <col min="8207" max="8207" width="11.42578125" style="15" customWidth="1"/>
    <col min="8208" max="8208" width="0" style="15" hidden="1" customWidth="1"/>
    <col min="8209" max="8209" width="11.42578125" style="15" customWidth="1"/>
    <col min="8210" max="8210" width="0" style="15" hidden="1" customWidth="1"/>
    <col min="8211" max="8211" width="15.85546875" style="15" customWidth="1"/>
    <col min="8212" max="8214" width="11.42578125" style="15" customWidth="1"/>
    <col min="8215" max="8215" width="11.42578125" style="15"/>
    <col min="8216" max="8216" width="12.85546875" style="15" customWidth="1"/>
    <col min="8217" max="8448" width="11.42578125" style="15"/>
    <col min="8449" max="8449" width="5" style="15" customWidth="1"/>
    <col min="8450" max="8450" width="34" style="15" customWidth="1"/>
    <col min="8451" max="8451" width="10" style="15" customWidth="1"/>
    <col min="8452" max="8452" width="14.28515625" style="15" customWidth="1"/>
    <col min="8453" max="8453" width="12.140625" style="15" customWidth="1"/>
    <col min="8454" max="8454" width="28.28515625" style="15" customWidth="1"/>
    <col min="8455" max="8457" width="0" style="15" hidden="1" customWidth="1"/>
    <col min="8458" max="8458" width="10.85546875" style="15" customWidth="1"/>
    <col min="8459" max="8462" width="0" style="15" hidden="1" customWidth="1"/>
    <col min="8463" max="8463" width="11.42578125" style="15" customWidth="1"/>
    <col min="8464" max="8464" width="0" style="15" hidden="1" customWidth="1"/>
    <col min="8465" max="8465" width="11.42578125" style="15" customWidth="1"/>
    <col min="8466" max="8466" width="0" style="15" hidden="1" customWidth="1"/>
    <col min="8467" max="8467" width="15.85546875" style="15" customWidth="1"/>
    <col min="8468" max="8470" width="11.42578125" style="15" customWidth="1"/>
    <col min="8471" max="8471" width="11.42578125" style="15"/>
    <col min="8472" max="8472" width="12.85546875" style="15" customWidth="1"/>
    <col min="8473" max="8704" width="11.42578125" style="15"/>
    <col min="8705" max="8705" width="5" style="15" customWidth="1"/>
    <col min="8706" max="8706" width="34" style="15" customWidth="1"/>
    <col min="8707" max="8707" width="10" style="15" customWidth="1"/>
    <col min="8708" max="8708" width="14.28515625" style="15" customWidth="1"/>
    <col min="8709" max="8709" width="12.140625" style="15" customWidth="1"/>
    <col min="8710" max="8710" width="28.28515625" style="15" customWidth="1"/>
    <col min="8711" max="8713" width="0" style="15" hidden="1" customWidth="1"/>
    <col min="8714" max="8714" width="10.85546875" style="15" customWidth="1"/>
    <col min="8715" max="8718" width="0" style="15" hidden="1" customWidth="1"/>
    <col min="8719" max="8719" width="11.42578125" style="15" customWidth="1"/>
    <col min="8720" max="8720" width="0" style="15" hidden="1" customWidth="1"/>
    <col min="8721" max="8721" width="11.42578125" style="15" customWidth="1"/>
    <col min="8722" max="8722" width="0" style="15" hidden="1" customWidth="1"/>
    <col min="8723" max="8723" width="15.85546875" style="15" customWidth="1"/>
    <col min="8724" max="8726" width="11.42578125" style="15" customWidth="1"/>
    <col min="8727" max="8727" width="11.42578125" style="15"/>
    <col min="8728" max="8728" width="12.85546875" style="15" customWidth="1"/>
    <col min="8729" max="8960" width="11.42578125" style="15"/>
    <col min="8961" max="8961" width="5" style="15" customWidth="1"/>
    <col min="8962" max="8962" width="34" style="15" customWidth="1"/>
    <col min="8963" max="8963" width="10" style="15" customWidth="1"/>
    <col min="8964" max="8964" width="14.28515625" style="15" customWidth="1"/>
    <col min="8965" max="8965" width="12.140625" style="15" customWidth="1"/>
    <col min="8966" max="8966" width="28.28515625" style="15" customWidth="1"/>
    <col min="8967" max="8969" width="0" style="15" hidden="1" customWidth="1"/>
    <col min="8970" max="8970" width="10.85546875" style="15" customWidth="1"/>
    <col min="8971" max="8974" width="0" style="15" hidden="1" customWidth="1"/>
    <col min="8975" max="8975" width="11.42578125" style="15" customWidth="1"/>
    <col min="8976" max="8976" width="0" style="15" hidden="1" customWidth="1"/>
    <col min="8977" max="8977" width="11.42578125" style="15" customWidth="1"/>
    <col min="8978" max="8978" width="0" style="15" hidden="1" customWidth="1"/>
    <col min="8979" max="8979" width="15.85546875" style="15" customWidth="1"/>
    <col min="8980" max="8982" width="11.42578125" style="15" customWidth="1"/>
    <col min="8983" max="8983" width="11.42578125" style="15"/>
    <col min="8984" max="8984" width="12.85546875" style="15" customWidth="1"/>
    <col min="8985" max="9216" width="11.42578125" style="15"/>
    <col min="9217" max="9217" width="5" style="15" customWidth="1"/>
    <col min="9218" max="9218" width="34" style="15" customWidth="1"/>
    <col min="9219" max="9219" width="10" style="15" customWidth="1"/>
    <col min="9220" max="9220" width="14.28515625" style="15" customWidth="1"/>
    <col min="9221" max="9221" width="12.140625" style="15" customWidth="1"/>
    <col min="9222" max="9222" width="28.28515625" style="15" customWidth="1"/>
    <col min="9223" max="9225" width="0" style="15" hidden="1" customWidth="1"/>
    <col min="9226" max="9226" width="10.85546875" style="15" customWidth="1"/>
    <col min="9227" max="9230" width="0" style="15" hidden="1" customWidth="1"/>
    <col min="9231" max="9231" width="11.42578125" style="15" customWidth="1"/>
    <col min="9232" max="9232" width="0" style="15" hidden="1" customWidth="1"/>
    <col min="9233" max="9233" width="11.42578125" style="15" customWidth="1"/>
    <col min="9234" max="9234" width="0" style="15" hidden="1" customWidth="1"/>
    <col min="9235" max="9235" width="15.85546875" style="15" customWidth="1"/>
    <col min="9236" max="9238" width="11.42578125" style="15" customWidth="1"/>
    <col min="9239" max="9239" width="11.42578125" style="15"/>
    <col min="9240" max="9240" width="12.85546875" style="15" customWidth="1"/>
    <col min="9241" max="9472" width="11.42578125" style="15"/>
    <col min="9473" max="9473" width="5" style="15" customWidth="1"/>
    <col min="9474" max="9474" width="34" style="15" customWidth="1"/>
    <col min="9475" max="9475" width="10" style="15" customWidth="1"/>
    <col min="9476" max="9476" width="14.28515625" style="15" customWidth="1"/>
    <col min="9477" max="9477" width="12.140625" style="15" customWidth="1"/>
    <col min="9478" max="9478" width="28.28515625" style="15" customWidth="1"/>
    <col min="9479" max="9481" width="0" style="15" hidden="1" customWidth="1"/>
    <col min="9482" max="9482" width="10.85546875" style="15" customWidth="1"/>
    <col min="9483" max="9486" width="0" style="15" hidden="1" customWidth="1"/>
    <col min="9487" max="9487" width="11.42578125" style="15" customWidth="1"/>
    <col min="9488" max="9488" width="0" style="15" hidden="1" customWidth="1"/>
    <col min="9489" max="9489" width="11.42578125" style="15" customWidth="1"/>
    <col min="9490" max="9490" width="0" style="15" hidden="1" customWidth="1"/>
    <col min="9491" max="9491" width="15.85546875" style="15" customWidth="1"/>
    <col min="9492" max="9494" width="11.42578125" style="15" customWidth="1"/>
    <col min="9495" max="9495" width="11.42578125" style="15"/>
    <col min="9496" max="9496" width="12.85546875" style="15" customWidth="1"/>
    <col min="9497" max="9728" width="11.42578125" style="15"/>
    <col min="9729" max="9729" width="5" style="15" customWidth="1"/>
    <col min="9730" max="9730" width="34" style="15" customWidth="1"/>
    <col min="9731" max="9731" width="10" style="15" customWidth="1"/>
    <col min="9732" max="9732" width="14.28515625" style="15" customWidth="1"/>
    <col min="9733" max="9733" width="12.140625" style="15" customWidth="1"/>
    <col min="9734" max="9734" width="28.28515625" style="15" customWidth="1"/>
    <col min="9735" max="9737" width="0" style="15" hidden="1" customWidth="1"/>
    <col min="9738" max="9738" width="10.85546875" style="15" customWidth="1"/>
    <col min="9739" max="9742" width="0" style="15" hidden="1" customWidth="1"/>
    <col min="9743" max="9743" width="11.42578125" style="15" customWidth="1"/>
    <col min="9744" max="9744" width="0" style="15" hidden="1" customWidth="1"/>
    <col min="9745" max="9745" width="11.42578125" style="15" customWidth="1"/>
    <col min="9746" max="9746" width="0" style="15" hidden="1" customWidth="1"/>
    <col min="9747" max="9747" width="15.85546875" style="15" customWidth="1"/>
    <col min="9748" max="9750" width="11.42578125" style="15" customWidth="1"/>
    <col min="9751" max="9751" width="11.42578125" style="15"/>
    <col min="9752" max="9752" width="12.85546875" style="15" customWidth="1"/>
    <col min="9753" max="9984" width="11.42578125" style="15"/>
    <col min="9985" max="9985" width="5" style="15" customWidth="1"/>
    <col min="9986" max="9986" width="34" style="15" customWidth="1"/>
    <col min="9987" max="9987" width="10" style="15" customWidth="1"/>
    <col min="9988" max="9988" width="14.28515625" style="15" customWidth="1"/>
    <col min="9989" max="9989" width="12.140625" style="15" customWidth="1"/>
    <col min="9990" max="9990" width="28.28515625" style="15" customWidth="1"/>
    <col min="9991" max="9993" width="0" style="15" hidden="1" customWidth="1"/>
    <col min="9994" max="9994" width="10.85546875" style="15" customWidth="1"/>
    <col min="9995" max="9998" width="0" style="15" hidden="1" customWidth="1"/>
    <col min="9999" max="9999" width="11.42578125" style="15" customWidth="1"/>
    <col min="10000" max="10000" width="0" style="15" hidden="1" customWidth="1"/>
    <col min="10001" max="10001" width="11.42578125" style="15" customWidth="1"/>
    <col min="10002" max="10002" width="0" style="15" hidden="1" customWidth="1"/>
    <col min="10003" max="10003" width="15.85546875" style="15" customWidth="1"/>
    <col min="10004" max="10006" width="11.42578125" style="15" customWidth="1"/>
    <col min="10007" max="10007" width="11.42578125" style="15"/>
    <col min="10008" max="10008" width="12.85546875" style="15" customWidth="1"/>
    <col min="10009" max="10240" width="11.42578125" style="15"/>
    <col min="10241" max="10241" width="5" style="15" customWidth="1"/>
    <col min="10242" max="10242" width="34" style="15" customWidth="1"/>
    <col min="10243" max="10243" width="10" style="15" customWidth="1"/>
    <col min="10244" max="10244" width="14.28515625" style="15" customWidth="1"/>
    <col min="10245" max="10245" width="12.140625" style="15" customWidth="1"/>
    <col min="10246" max="10246" width="28.28515625" style="15" customWidth="1"/>
    <col min="10247" max="10249" width="0" style="15" hidden="1" customWidth="1"/>
    <col min="10250" max="10250" width="10.85546875" style="15" customWidth="1"/>
    <col min="10251" max="10254" width="0" style="15" hidden="1" customWidth="1"/>
    <col min="10255" max="10255" width="11.42578125" style="15" customWidth="1"/>
    <col min="10256" max="10256" width="0" style="15" hidden="1" customWidth="1"/>
    <col min="10257" max="10257" width="11.42578125" style="15" customWidth="1"/>
    <col min="10258" max="10258" width="0" style="15" hidden="1" customWidth="1"/>
    <col min="10259" max="10259" width="15.85546875" style="15" customWidth="1"/>
    <col min="10260" max="10262" width="11.42578125" style="15" customWidth="1"/>
    <col min="10263" max="10263" width="11.42578125" style="15"/>
    <col min="10264" max="10264" width="12.85546875" style="15" customWidth="1"/>
    <col min="10265" max="10496" width="11.42578125" style="15"/>
    <col min="10497" max="10497" width="5" style="15" customWidth="1"/>
    <col min="10498" max="10498" width="34" style="15" customWidth="1"/>
    <col min="10499" max="10499" width="10" style="15" customWidth="1"/>
    <col min="10500" max="10500" width="14.28515625" style="15" customWidth="1"/>
    <col min="10501" max="10501" width="12.140625" style="15" customWidth="1"/>
    <col min="10502" max="10502" width="28.28515625" style="15" customWidth="1"/>
    <col min="10503" max="10505" width="0" style="15" hidden="1" customWidth="1"/>
    <col min="10506" max="10506" width="10.85546875" style="15" customWidth="1"/>
    <col min="10507" max="10510" width="0" style="15" hidden="1" customWidth="1"/>
    <col min="10511" max="10511" width="11.42578125" style="15" customWidth="1"/>
    <col min="10512" max="10512" width="0" style="15" hidden="1" customWidth="1"/>
    <col min="10513" max="10513" width="11.42578125" style="15" customWidth="1"/>
    <col min="10514" max="10514" width="0" style="15" hidden="1" customWidth="1"/>
    <col min="10515" max="10515" width="15.85546875" style="15" customWidth="1"/>
    <col min="10516" max="10518" width="11.42578125" style="15" customWidth="1"/>
    <col min="10519" max="10519" width="11.42578125" style="15"/>
    <col min="10520" max="10520" width="12.85546875" style="15" customWidth="1"/>
    <col min="10521" max="10752" width="11.42578125" style="15"/>
    <col min="10753" max="10753" width="5" style="15" customWidth="1"/>
    <col min="10754" max="10754" width="34" style="15" customWidth="1"/>
    <col min="10755" max="10755" width="10" style="15" customWidth="1"/>
    <col min="10756" max="10756" width="14.28515625" style="15" customWidth="1"/>
    <col min="10757" max="10757" width="12.140625" style="15" customWidth="1"/>
    <col min="10758" max="10758" width="28.28515625" style="15" customWidth="1"/>
    <col min="10759" max="10761" width="0" style="15" hidden="1" customWidth="1"/>
    <col min="10762" max="10762" width="10.85546875" style="15" customWidth="1"/>
    <col min="10763" max="10766" width="0" style="15" hidden="1" customWidth="1"/>
    <col min="10767" max="10767" width="11.42578125" style="15" customWidth="1"/>
    <col min="10768" max="10768" width="0" style="15" hidden="1" customWidth="1"/>
    <col min="10769" max="10769" width="11.42578125" style="15" customWidth="1"/>
    <col min="10770" max="10770" width="0" style="15" hidden="1" customWidth="1"/>
    <col min="10771" max="10771" width="15.85546875" style="15" customWidth="1"/>
    <col min="10772" max="10774" width="11.42578125" style="15" customWidth="1"/>
    <col min="10775" max="10775" width="11.42578125" style="15"/>
    <col min="10776" max="10776" width="12.85546875" style="15" customWidth="1"/>
    <col min="10777" max="11008" width="11.42578125" style="15"/>
    <col min="11009" max="11009" width="5" style="15" customWidth="1"/>
    <col min="11010" max="11010" width="34" style="15" customWidth="1"/>
    <col min="11011" max="11011" width="10" style="15" customWidth="1"/>
    <col min="11012" max="11012" width="14.28515625" style="15" customWidth="1"/>
    <col min="11013" max="11013" width="12.140625" style="15" customWidth="1"/>
    <col min="11014" max="11014" width="28.28515625" style="15" customWidth="1"/>
    <col min="11015" max="11017" width="0" style="15" hidden="1" customWidth="1"/>
    <col min="11018" max="11018" width="10.85546875" style="15" customWidth="1"/>
    <col min="11019" max="11022" width="0" style="15" hidden="1" customWidth="1"/>
    <col min="11023" max="11023" width="11.42578125" style="15" customWidth="1"/>
    <col min="11024" max="11024" width="0" style="15" hidden="1" customWidth="1"/>
    <col min="11025" max="11025" width="11.42578125" style="15" customWidth="1"/>
    <col min="11026" max="11026" width="0" style="15" hidden="1" customWidth="1"/>
    <col min="11027" max="11027" width="15.85546875" style="15" customWidth="1"/>
    <col min="11028" max="11030" width="11.42578125" style="15" customWidth="1"/>
    <col min="11031" max="11031" width="11.42578125" style="15"/>
    <col min="11032" max="11032" width="12.85546875" style="15" customWidth="1"/>
    <col min="11033" max="11264" width="11.42578125" style="15"/>
    <col min="11265" max="11265" width="5" style="15" customWidth="1"/>
    <col min="11266" max="11266" width="34" style="15" customWidth="1"/>
    <col min="11267" max="11267" width="10" style="15" customWidth="1"/>
    <col min="11268" max="11268" width="14.28515625" style="15" customWidth="1"/>
    <col min="11269" max="11269" width="12.140625" style="15" customWidth="1"/>
    <col min="11270" max="11270" width="28.28515625" style="15" customWidth="1"/>
    <col min="11271" max="11273" width="0" style="15" hidden="1" customWidth="1"/>
    <col min="11274" max="11274" width="10.85546875" style="15" customWidth="1"/>
    <col min="11275" max="11278" width="0" style="15" hidden="1" customWidth="1"/>
    <col min="11279" max="11279" width="11.42578125" style="15" customWidth="1"/>
    <col min="11280" max="11280" width="0" style="15" hidden="1" customWidth="1"/>
    <col min="11281" max="11281" width="11.42578125" style="15" customWidth="1"/>
    <col min="11282" max="11282" width="0" style="15" hidden="1" customWidth="1"/>
    <col min="11283" max="11283" width="15.85546875" style="15" customWidth="1"/>
    <col min="11284" max="11286" width="11.42578125" style="15" customWidth="1"/>
    <col min="11287" max="11287" width="11.42578125" style="15"/>
    <col min="11288" max="11288" width="12.85546875" style="15" customWidth="1"/>
    <col min="11289" max="11520" width="11.42578125" style="15"/>
    <col min="11521" max="11521" width="5" style="15" customWidth="1"/>
    <col min="11522" max="11522" width="34" style="15" customWidth="1"/>
    <col min="11523" max="11523" width="10" style="15" customWidth="1"/>
    <col min="11524" max="11524" width="14.28515625" style="15" customWidth="1"/>
    <col min="11525" max="11525" width="12.140625" style="15" customWidth="1"/>
    <col min="11526" max="11526" width="28.28515625" style="15" customWidth="1"/>
    <col min="11527" max="11529" width="0" style="15" hidden="1" customWidth="1"/>
    <col min="11530" max="11530" width="10.85546875" style="15" customWidth="1"/>
    <col min="11531" max="11534" width="0" style="15" hidden="1" customWidth="1"/>
    <col min="11535" max="11535" width="11.42578125" style="15" customWidth="1"/>
    <col min="11536" max="11536" width="0" style="15" hidden="1" customWidth="1"/>
    <col min="11537" max="11537" width="11.42578125" style="15" customWidth="1"/>
    <col min="11538" max="11538" width="0" style="15" hidden="1" customWidth="1"/>
    <col min="11539" max="11539" width="15.85546875" style="15" customWidth="1"/>
    <col min="11540" max="11542" width="11.42578125" style="15" customWidth="1"/>
    <col min="11543" max="11543" width="11.42578125" style="15"/>
    <col min="11544" max="11544" width="12.85546875" style="15" customWidth="1"/>
    <col min="11545" max="11776" width="11.42578125" style="15"/>
    <col min="11777" max="11777" width="5" style="15" customWidth="1"/>
    <col min="11778" max="11778" width="34" style="15" customWidth="1"/>
    <col min="11779" max="11779" width="10" style="15" customWidth="1"/>
    <col min="11780" max="11780" width="14.28515625" style="15" customWidth="1"/>
    <col min="11781" max="11781" width="12.140625" style="15" customWidth="1"/>
    <col min="11782" max="11782" width="28.28515625" style="15" customWidth="1"/>
    <col min="11783" max="11785" width="0" style="15" hidden="1" customWidth="1"/>
    <col min="11786" max="11786" width="10.85546875" style="15" customWidth="1"/>
    <col min="11787" max="11790" width="0" style="15" hidden="1" customWidth="1"/>
    <col min="11791" max="11791" width="11.42578125" style="15" customWidth="1"/>
    <col min="11792" max="11792" width="0" style="15" hidden="1" customWidth="1"/>
    <col min="11793" max="11793" width="11.42578125" style="15" customWidth="1"/>
    <col min="11794" max="11794" width="0" style="15" hidden="1" customWidth="1"/>
    <col min="11795" max="11795" width="15.85546875" style="15" customWidth="1"/>
    <col min="11796" max="11798" width="11.42578125" style="15" customWidth="1"/>
    <col min="11799" max="11799" width="11.42578125" style="15"/>
    <col min="11800" max="11800" width="12.85546875" style="15" customWidth="1"/>
    <col min="11801" max="12032" width="11.42578125" style="15"/>
    <col min="12033" max="12033" width="5" style="15" customWidth="1"/>
    <col min="12034" max="12034" width="34" style="15" customWidth="1"/>
    <col min="12035" max="12035" width="10" style="15" customWidth="1"/>
    <col min="12036" max="12036" width="14.28515625" style="15" customWidth="1"/>
    <col min="12037" max="12037" width="12.140625" style="15" customWidth="1"/>
    <col min="12038" max="12038" width="28.28515625" style="15" customWidth="1"/>
    <col min="12039" max="12041" width="0" style="15" hidden="1" customWidth="1"/>
    <col min="12042" max="12042" width="10.85546875" style="15" customWidth="1"/>
    <col min="12043" max="12046" width="0" style="15" hidden="1" customWidth="1"/>
    <col min="12047" max="12047" width="11.42578125" style="15" customWidth="1"/>
    <col min="12048" max="12048" width="0" style="15" hidden="1" customWidth="1"/>
    <col min="12049" max="12049" width="11.42578125" style="15" customWidth="1"/>
    <col min="12050" max="12050" width="0" style="15" hidden="1" customWidth="1"/>
    <col min="12051" max="12051" width="15.85546875" style="15" customWidth="1"/>
    <col min="12052" max="12054" width="11.42578125" style="15" customWidth="1"/>
    <col min="12055" max="12055" width="11.42578125" style="15"/>
    <col min="12056" max="12056" width="12.85546875" style="15" customWidth="1"/>
    <col min="12057" max="12288" width="11.42578125" style="15"/>
    <col min="12289" max="12289" width="5" style="15" customWidth="1"/>
    <col min="12290" max="12290" width="34" style="15" customWidth="1"/>
    <col min="12291" max="12291" width="10" style="15" customWidth="1"/>
    <col min="12292" max="12292" width="14.28515625" style="15" customWidth="1"/>
    <col min="12293" max="12293" width="12.140625" style="15" customWidth="1"/>
    <col min="12294" max="12294" width="28.28515625" style="15" customWidth="1"/>
    <col min="12295" max="12297" width="0" style="15" hidden="1" customWidth="1"/>
    <col min="12298" max="12298" width="10.85546875" style="15" customWidth="1"/>
    <col min="12299" max="12302" width="0" style="15" hidden="1" customWidth="1"/>
    <col min="12303" max="12303" width="11.42578125" style="15" customWidth="1"/>
    <col min="12304" max="12304" width="0" style="15" hidden="1" customWidth="1"/>
    <col min="12305" max="12305" width="11.42578125" style="15" customWidth="1"/>
    <col min="12306" max="12306" width="0" style="15" hidden="1" customWidth="1"/>
    <col min="12307" max="12307" width="15.85546875" style="15" customWidth="1"/>
    <col min="12308" max="12310" width="11.42578125" style="15" customWidth="1"/>
    <col min="12311" max="12311" width="11.42578125" style="15"/>
    <col min="12312" max="12312" width="12.85546875" style="15" customWidth="1"/>
    <col min="12313" max="12544" width="11.42578125" style="15"/>
    <col min="12545" max="12545" width="5" style="15" customWidth="1"/>
    <col min="12546" max="12546" width="34" style="15" customWidth="1"/>
    <col min="12547" max="12547" width="10" style="15" customWidth="1"/>
    <col min="12548" max="12548" width="14.28515625" style="15" customWidth="1"/>
    <col min="12549" max="12549" width="12.140625" style="15" customWidth="1"/>
    <col min="12550" max="12550" width="28.28515625" style="15" customWidth="1"/>
    <col min="12551" max="12553" width="0" style="15" hidden="1" customWidth="1"/>
    <col min="12554" max="12554" width="10.85546875" style="15" customWidth="1"/>
    <col min="12555" max="12558" width="0" style="15" hidden="1" customWidth="1"/>
    <col min="12559" max="12559" width="11.42578125" style="15" customWidth="1"/>
    <col min="12560" max="12560" width="0" style="15" hidden="1" customWidth="1"/>
    <col min="12561" max="12561" width="11.42578125" style="15" customWidth="1"/>
    <col min="12562" max="12562" width="0" style="15" hidden="1" customWidth="1"/>
    <col min="12563" max="12563" width="15.85546875" style="15" customWidth="1"/>
    <col min="12564" max="12566" width="11.42578125" style="15" customWidth="1"/>
    <col min="12567" max="12567" width="11.42578125" style="15"/>
    <col min="12568" max="12568" width="12.85546875" style="15" customWidth="1"/>
    <col min="12569" max="12800" width="11.42578125" style="15"/>
    <col min="12801" max="12801" width="5" style="15" customWidth="1"/>
    <col min="12802" max="12802" width="34" style="15" customWidth="1"/>
    <col min="12803" max="12803" width="10" style="15" customWidth="1"/>
    <col min="12804" max="12804" width="14.28515625" style="15" customWidth="1"/>
    <col min="12805" max="12805" width="12.140625" style="15" customWidth="1"/>
    <col min="12806" max="12806" width="28.28515625" style="15" customWidth="1"/>
    <col min="12807" max="12809" width="0" style="15" hidden="1" customWidth="1"/>
    <col min="12810" max="12810" width="10.85546875" style="15" customWidth="1"/>
    <col min="12811" max="12814" width="0" style="15" hidden="1" customWidth="1"/>
    <col min="12815" max="12815" width="11.42578125" style="15" customWidth="1"/>
    <col min="12816" max="12816" width="0" style="15" hidden="1" customWidth="1"/>
    <col min="12817" max="12817" width="11.42578125" style="15" customWidth="1"/>
    <col min="12818" max="12818" width="0" style="15" hidden="1" customWidth="1"/>
    <col min="12819" max="12819" width="15.85546875" style="15" customWidth="1"/>
    <col min="12820" max="12822" width="11.42578125" style="15" customWidth="1"/>
    <col min="12823" max="12823" width="11.42578125" style="15"/>
    <col min="12824" max="12824" width="12.85546875" style="15" customWidth="1"/>
    <col min="12825" max="13056" width="11.42578125" style="15"/>
    <col min="13057" max="13057" width="5" style="15" customWidth="1"/>
    <col min="13058" max="13058" width="34" style="15" customWidth="1"/>
    <col min="13059" max="13059" width="10" style="15" customWidth="1"/>
    <col min="13060" max="13060" width="14.28515625" style="15" customWidth="1"/>
    <col min="13061" max="13061" width="12.140625" style="15" customWidth="1"/>
    <col min="13062" max="13062" width="28.28515625" style="15" customWidth="1"/>
    <col min="13063" max="13065" width="0" style="15" hidden="1" customWidth="1"/>
    <col min="13066" max="13066" width="10.85546875" style="15" customWidth="1"/>
    <col min="13067" max="13070" width="0" style="15" hidden="1" customWidth="1"/>
    <col min="13071" max="13071" width="11.42578125" style="15" customWidth="1"/>
    <col min="13072" max="13072" width="0" style="15" hidden="1" customWidth="1"/>
    <col min="13073" max="13073" width="11.42578125" style="15" customWidth="1"/>
    <col min="13074" max="13074" width="0" style="15" hidden="1" customWidth="1"/>
    <col min="13075" max="13075" width="15.85546875" style="15" customWidth="1"/>
    <col min="13076" max="13078" width="11.42578125" style="15" customWidth="1"/>
    <col min="13079" max="13079" width="11.42578125" style="15"/>
    <col min="13080" max="13080" width="12.85546875" style="15" customWidth="1"/>
    <col min="13081" max="13312" width="11.42578125" style="15"/>
    <col min="13313" max="13313" width="5" style="15" customWidth="1"/>
    <col min="13314" max="13314" width="34" style="15" customWidth="1"/>
    <col min="13315" max="13315" width="10" style="15" customWidth="1"/>
    <col min="13316" max="13316" width="14.28515625" style="15" customWidth="1"/>
    <col min="13317" max="13317" width="12.140625" style="15" customWidth="1"/>
    <col min="13318" max="13318" width="28.28515625" style="15" customWidth="1"/>
    <col min="13319" max="13321" width="0" style="15" hidden="1" customWidth="1"/>
    <col min="13322" max="13322" width="10.85546875" style="15" customWidth="1"/>
    <col min="13323" max="13326" width="0" style="15" hidden="1" customWidth="1"/>
    <col min="13327" max="13327" width="11.42578125" style="15" customWidth="1"/>
    <col min="13328" max="13328" width="0" style="15" hidden="1" customWidth="1"/>
    <col min="13329" max="13329" width="11.42578125" style="15" customWidth="1"/>
    <col min="13330" max="13330" width="0" style="15" hidden="1" customWidth="1"/>
    <col min="13331" max="13331" width="15.85546875" style="15" customWidth="1"/>
    <col min="13332" max="13334" width="11.42578125" style="15" customWidth="1"/>
    <col min="13335" max="13335" width="11.42578125" style="15"/>
    <col min="13336" max="13336" width="12.85546875" style="15" customWidth="1"/>
    <col min="13337" max="13568" width="11.42578125" style="15"/>
    <col min="13569" max="13569" width="5" style="15" customWidth="1"/>
    <col min="13570" max="13570" width="34" style="15" customWidth="1"/>
    <col min="13571" max="13571" width="10" style="15" customWidth="1"/>
    <col min="13572" max="13572" width="14.28515625" style="15" customWidth="1"/>
    <col min="13573" max="13573" width="12.140625" style="15" customWidth="1"/>
    <col min="13574" max="13574" width="28.28515625" style="15" customWidth="1"/>
    <col min="13575" max="13577" width="0" style="15" hidden="1" customWidth="1"/>
    <col min="13578" max="13578" width="10.85546875" style="15" customWidth="1"/>
    <col min="13579" max="13582" width="0" style="15" hidden="1" customWidth="1"/>
    <col min="13583" max="13583" width="11.42578125" style="15" customWidth="1"/>
    <col min="13584" max="13584" width="0" style="15" hidden="1" customWidth="1"/>
    <col min="13585" max="13585" width="11.42578125" style="15" customWidth="1"/>
    <col min="13586" max="13586" width="0" style="15" hidden="1" customWidth="1"/>
    <col min="13587" max="13587" width="15.85546875" style="15" customWidth="1"/>
    <col min="13588" max="13590" width="11.42578125" style="15" customWidth="1"/>
    <col min="13591" max="13591" width="11.42578125" style="15"/>
    <col min="13592" max="13592" width="12.85546875" style="15" customWidth="1"/>
    <col min="13593" max="13824" width="11.42578125" style="15"/>
    <col min="13825" max="13825" width="5" style="15" customWidth="1"/>
    <col min="13826" max="13826" width="34" style="15" customWidth="1"/>
    <col min="13827" max="13827" width="10" style="15" customWidth="1"/>
    <col min="13828" max="13828" width="14.28515625" style="15" customWidth="1"/>
    <col min="13829" max="13829" width="12.140625" style="15" customWidth="1"/>
    <col min="13830" max="13830" width="28.28515625" style="15" customWidth="1"/>
    <col min="13831" max="13833" width="0" style="15" hidden="1" customWidth="1"/>
    <col min="13834" max="13834" width="10.85546875" style="15" customWidth="1"/>
    <col min="13835" max="13838" width="0" style="15" hidden="1" customWidth="1"/>
    <col min="13839" max="13839" width="11.42578125" style="15" customWidth="1"/>
    <col min="13840" max="13840" width="0" style="15" hidden="1" customWidth="1"/>
    <col min="13841" max="13841" width="11.42578125" style="15" customWidth="1"/>
    <col min="13842" max="13842" width="0" style="15" hidden="1" customWidth="1"/>
    <col min="13843" max="13843" width="15.85546875" style="15" customWidth="1"/>
    <col min="13844" max="13846" width="11.42578125" style="15" customWidth="1"/>
    <col min="13847" max="13847" width="11.42578125" style="15"/>
    <col min="13848" max="13848" width="12.85546875" style="15" customWidth="1"/>
    <col min="13849" max="14080" width="11.42578125" style="15"/>
    <col min="14081" max="14081" width="5" style="15" customWidth="1"/>
    <col min="14082" max="14082" width="34" style="15" customWidth="1"/>
    <col min="14083" max="14083" width="10" style="15" customWidth="1"/>
    <col min="14084" max="14084" width="14.28515625" style="15" customWidth="1"/>
    <col min="14085" max="14085" width="12.140625" style="15" customWidth="1"/>
    <col min="14086" max="14086" width="28.28515625" style="15" customWidth="1"/>
    <col min="14087" max="14089" width="0" style="15" hidden="1" customWidth="1"/>
    <col min="14090" max="14090" width="10.85546875" style="15" customWidth="1"/>
    <col min="14091" max="14094" width="0" style="15" hidden="1" customWidth="1"/>
    <col min="14095" max="14095" width="11.42578125" style="15" customWidth="1"/>
    <col min="14096" max="14096" width="0" style="15" hidden="1" customWidth="1"/>
    <col min="14097" max="14097" width="11.42578125" style="15" customWidth="1"/>
    <col min="14098" max="14098" width="0" style="15" hidden="1" customWidth="1"/>
    <col min="14099" max="14099" width="15.85546875" style="15" customWidth="1"/>
    <col min="14100" max="14102" width="11.42578125" style="15" customWidth="1"/>
    <col min="14103" max="14103" width="11.42578125" style="15"/>
    <col min="14104" max="14104" width="12.85546875" style="15" customWidth="1"/>
    <col min="14105" max="14336" width="11.42578125" style="15"/>
    <col min="14337" max="14337" width="5" style="15" customWidth="1"/>
    <col min="14338" max="14338" width="34" style="15" customWidth="1"/>
    <col min="14339" max="14339" width="10" style="15" customWidth="1"/>
    <col min="14340" max="14340" width="14.28515625" style="15" customWidth="1"/>
    <col min="14341" max="14341" width="12.140625" style="15" customWidth="1"/>
    <col min="14342" max="14342" width="28.28515625" style="15" customWidth="1"/>
    <col min="14343" max="14345" width="0" style="15" hidden="1" customWidth="1"/>
    <col min="14346" max="14346" width="10.85546875" style="15" customWidth="1"/>
    <col min="14347" max="14350" width="0" style="15" hidden="1" customWidth="1"/>
    <col min="14351" max="14351" width="11.42578125" style="15" customWidth="1"/>
    <col min="14352" max="14352" width="0" style="15" hidden="1" customWidth="1"/>
    <col min="14353" max="14353" width="11.42578125" style="15" customWidth="1"/>
    <col min="14354" max="14354" width="0" style="15" hidden="1" customWidth="1"/>
    <col min="14355" max="14355" width="15.85546875" style="15" customWidth="1"/>
    <col min="14356" max="14358" width="11.42578125" style="15" customWidth="1"/>
    <col min="14359" max="14359" width="11.42578125" style="15"/>
    <col min="14360" max="14360" width="12.85546875" style="15" customWidth="1"/>
    <col min="14361" max="14592" width="11.42578125" style="15"/>
    <col min="14593" max="14593" width="5" style="15" customWidth="1"/>
    <col min="14594" max="14594" width="34" style="15" customWidth="1"/>
    <col min="14595" max="14595" width="10" style="15" customWidth="1"/>
    <col min="14596" max="14596" width="14.28515625" style="15" customWidth="1"/>
    <col min="14597" max="14597" width="12.140625" style="15" customWidth="1"/>
    <col min="14598" max="14598" width="28.28515625" style="15" customWidth="1"/>
    <col min="14599" max="14601" width="0" style="15" hidden="1" customWidth="1"/>
    <col min="14602" max="14602" width="10.85546875" style="15" customWidth="1"/>
    <col min="14603" max="14606" width="0" style="15" hidden="1" customWidth="1"/>
    <col min="14607" max="14607" width="11.42578125" style="15" customWidth="1"/>
    <col min="14608" max="14608" width="0" style="15" hidden="1" customWidth="1"/>
    <col min="14609" max="14609" width="11.42578125" style="15" customWidth="1"/>
    <col min="14610" max="14610" width="0" style="15" hidden="1" customWidth="1"/>
    <col min="14611" max="14611" width="15.85546875" style="15" customWidth="1"/>
    <col min="14612" max="14614" width="11.42578125" style="15" customWidth="1"/>
    <col min="14615" max="14615" width="11.42578125" style="15"/>
    <col min="14616" max="14616" width="12.85546875" style="15" customWidth="1"/>
    <col min="14617" max="14848" width="11.42578125" style="15"/>
    <col min="14849" max="14849" width="5" style="15" customWidth="1"/>
    <col min="14850" max="14850" width="34" style="15" customWidth="1"/>
    <col min="14851" max="14851" width="10" style="15" customWidth="1"/>
    <col min="14852" max="14852" width="14.28515625" style="15" customWidth="1"/>
    <col min="14853" max="14853" width="12.140625" style="15" customWidth="1"/>
    <col min="14854" max="14854" width="28.28515625" style="15" customWidth="1"/>
    <col min="14855" max="14857" width="0" style="15" hidden="1" customWidth="1"/>
    <col min="14858" max="14858" width="10.85546875" style="15" customWidth="1"/>
    <col min="14859" max="14862" width="0" style="15" hidden="1" customWidth="1"/>
    <col min="14863" max="14863" width="11.42578125" style="15" customWidth="1"/>
    <col min="14864" max="14864" width="0" style="15" hidden="1" customWidth="1"/>
    <col min="14865" max="14865" width="11.42578125" style="15" customWidth="1"/>
    <col min="14866" max="14866" width="0" style="15" hidden="1" customWidth="1"/>
    <col min="14867" max="14867" width="15.85546875" style="15" customWidth="1"/>
    <col min="14868" max="14870" width="11.42578125" style="15" customWidth="1"/>
    <col min="14871" max="14871" width="11.42578125" style="15"/>
    <col min="14872" max="14872" width="12.85546875" style="15" customWidth="1"/>
    <col min="14873" max="15104" width="11.42578125" style="15"/>
    <col min="15105" max="15105" width="5" style="15" customWidth="1"/>
    <col min="15106" max="15106" width="34" style="15" customWidth="1"/>
    <col min="15107" max="15107" width="10" style="15" customWidth="1"/>
    <col min="15108" max="15108" width="14.28515625" style="15" customWidth="1"/>
    <col min="15109" max="15109" width="12.140625" style="15" customWidth="1"/>
    <col min="15110" max="15110" width="28.28515625" style="15" customWidth="1"/>
    <col min="15111" max="15113" width="0" style="15" hidden="1" customWidth="1"/>
    <col min="15114" max="15114" width="10.85546875" style="15" customWidth="1"/>
    <col min="15115" max="15118" width="0" style="15" hidden="1" customWidth="1"/>
    <col min="15119" max="15119" width="11.42578125" style="15" customWidth="1"/>
    <col min="15120" max="15120" width="0" style="15" hidden="1" customWidth="1"/>
    <col min="15121" max="15121" width="11.42578125" style="15" customWidth="1"/>
    <col min="15122" max="15122" width="0" style="15" hidden="1" customWidth="1"/>
    <col min="15123" max="15123" width="15.85546875" style="15" customWidth="1"/>
    <col min="15124" max="15126" width="11.42578125" style="15" customWidth="1"/>
    <col min="15127" max="15127" width="11.42578125" style="15"/>
    <col min="15128" max="15128" width="12.85546875" style="15" customWidth="1"/>
    <col min="15129" max="15360" width="11.42578125" style="15"/>
    <col min="15361" max="15361" width="5" style="15" customWidth="1"/>
    <col min="15362" max="15362" width="34" style="15" customWidth="1"/>
    <col min="15363" max="15363" width="10" style="15" customWidth="1"/>
    <col min="15364" max="15364" width="14.28515625" style="15" customWidth="1"/>
    <col min="15365" max="15365" width="12.140625" style="15" customWidth="1"/>
    <col min="15366" max="15366" width="28.28515625" style="15" customWidth="1"/>
    <col min="15367" max="15369" width="0" style="15" hidden="1" customWidth="1"/>
    <col min="15370" max="15370" width="10.85546875" style="15" customWidth="1"/>
    <col min="15371" max="15374" width="0" style="15" hidden="1" customWidth="1"/>
    <col min="15375" max="15375" width="11.42578125" style="15" customWidth="1"/>
    <col min="15376" max="15376" width="0" style="15" hidden="1" customWidth="1"/>
    <col min="15377" max="15377" width="11.42578125" style="15" customWidth="1"/>
    <col min="15378" max="15378" width="0" style="15" hidden="1" customWidth="1"/>
    <col min="15379" max="15379" width="15.85546875" style="15" customWidth="1"/>
    <col min="15380" max="15382" width="11.42578125" style="15" customWidth="1"/>
    <col min="15383" max="15383" width="11.42578125" style="15"/>
    <col min="15384" max="15384" width="12.85546875" style="15" customWidth="1"/>
    <col min="15385" max="15616" width="11.42578125" style="15"/>
    <col min="15617" max="15617" width="5" style="15" customWidth="1"/>
    <col min="15618" max="15618" width="34" style="15" customWidth="1"/>
    <col min="15619" max="15619" width="10" style="15" customWidth="1"/>
    <col min="15620" max="15620" width="14.28515625" style="15" customWidth="1"/>
    <col min="15621" max="15621" width="12.140625" style="15" customWidth="1"/>
    <col min="15622" max="15622" width="28.28515625" style="15" customWidth="1"/>
    <col min="15623" max="15625" width="0" style="15" hidden="1" customWidth="1"/>
    <col min="15626" max="15626" width="10.85546875" style="15" customWidth="1"/>
    <col min="15627" max="15630" width="0" style="15" hidden="1" customWidth="1"/>
    <col min="15631" max="15631" width="11.42578125" style="15" customWidth="1"/>
    <col min="15632" max="15632" width="0" style="15" hidden="1" customWidth="1"/>
    <col min="15633" max="15633" width="11.42578125" style="15" customWidth="1"/>
    <col min="15634" max="15634" width="0" style="15" hidden="1" customWidth="1"/>
    <col min="15635" max="15635" width="15.85546875" style="15" customWidth="1"/>
    <col min="15636" max="15638" width="11.42578125" style="15" customWidth="1"/>
    <col min="15639" max="15639" width="11.42578125" style="15"/>
    <col min="15640" max="15640" width="12.85546875" style="15" customWidth="1"/>
    <col min="15641" max="15872" width="11.42578125" style="15"/>
    <col min="15873" max="15873" width="5" style="15" customWidth="1"/>
    <col min="15874" max="15874" width="34" style="15" customWidth="1"/>
    <col min="15875" max="15875" width="10" style="15" customWidth="1"/>
    <col min="15876" max="15876" width="14.28515625" style="15" customWidth="1"/>
    <col min="15877" max="15877" width="12.140625" style="15" customWidth="1"/>
    <col min="15878" max="15878" width="28.28515625" style="15" customWidth="1"/>
    <col min="15879" max="15881" width="0" style="15" hidden="1" customWidth="1"/>
    <col min="15882" max="15882" width="10.85546875" style="15" customWidth="1"/>
    <col min="15883" max="15886" width="0" style="15" hidden="1" customWidth="1"/>
    <col min="15887" max="15887" width="11.42578125" style="15" customWidth="1"/>
    <col min="15888" max="15888" width="0" style="15" hidden="1" customWidth="1"/>
    <col min="15889" max="15889" width="11.42578125" style="15" customWidth="1"/>
    <col min="15890" max="15890" width="0" style="15" hidden="1" customWidth="1"/>
    <col min="15891" max="15891" width="15.85546875" style="15" customWidth="1"/>
    <col min="15892" max="15894" width="11.42578125" style="15" customWidth="1"/>
    <col min="15895" max="15895" width="11.42578125" style="15"/>
    <col min="15896" max="15896" width="12.85546875" style="15" customWidth="1"/>
    <col min="15897" max="16128" width="11.42578125" style="15"/>
    <col min="16129" max="16129" width="5" style="15" customWidth="1"/>
    <col min="16130" max="16130" width="34" style="15" customWidth="1"/>
    <col min="16131" max="16131" width="10" style="15" customWidth="1"/>
    <col min="16132" max="16132" width="14.28515625" style="15" customWidth="1"/>
    <col min="16133" max="16133" width="12.140625" style="15" customWidth="1"/>
    <col min="16134" max="16134" width="28.28515625" style="15" customWidth="1"/>
    <col min="16135" max="16137" width="0" style="15" hidden="1" customWidth="1"/>
    <col min="16138" max="16138" width="10.85546875" style="15" customWidth="1"/>
    <col min="16139" max="16142" width="0" style="15" hidden="1" customWidth="1"/>
    <col min="16143" max="16143" width="11.42578125" style="15" customWidth="1"/>
    <col min="16144" max="16144" width="0" style="15" hidden="1" customWidth="1"/>
    <col min="16145" max="16145" width="11.42578125" style="15" customWidth="1"/>
    <col min="16146" max="16146" width="0" style="15" hidden="1" customWidth="1"/>
    <col min="16147" max="16147" width="15.85546875" style="15" customWidth="1"/>
    <col min="16148" max="16150" width="11.42578125" style="15" customWidth="1"/>
    <col min="16151" max="16151" width="11.42578125" style="15"/>
    <col min="16152" max="16152" width="12.85546875" style="15" customWidth="1"/>
    <col min="16153" max="16384" width="11.42578125" style="15"/>
  </cols>
  <sheetData>
    <row r="1" spans="1:24" ht="18" customHeight="1" x14ac:dyDescent="0.25">
      <c r="A1" s="53" t="s">
        <v>44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</row>
    <row r="2" spans="1:24" ht="18" x14ac:dyDescent="0.25">
      <c r="A2" s="16"/>
      <c r="B2" s="17"/>
      <c r="C2" s="18"/>
      <c r="D2" s="18"/>
      <c r="E2" s="19"/>
      <c r="F2" s="19"/>
      <c r="G2" s="20"/>
      <c r="H2" s="20"/>
      <c r="I2" s="20"/>
      <c r="J2" s="21"/>
      <c r="K2" s="21"/>
    </row>
    <row r="3" spans="1:24" ht="18" customHeight="1" x14ac:dyDescent="0.25">
      <c r="A3" s="53" t="s">
        <v>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</row>
    <row r="4" spans="1:24" ht="18" x14ac:dyDescent="0.25">
      <c r="A4" s="22"/>
      <c r="B4" s="23"/>
      <c r="C4" s="24"/>
      <c r="D4" s="24"/>
      <c r="E4" s="25"/>
      <c r="F4" s="25"/>
      <c r="G4" s="21"/>
      <c r="H4" s="21"/>
      <c r="I4" s="21"/>
      <c r="J4" s="21"/>
      <c r="K4" s="21"/>
    </row>
    <row r="5" spans="1:24" ht="18" customHeight="1" x14ac:dyDescent="0.25">
      <c r="A5" s="54" t="s">
        <v>45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</row>
    <row r="6" spans="1:24" ht="18" customHeight="1" x14ac:dyDescent="0.25">
      <c r="A6" s="26"/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</row>
    <row r="7" spans="1:24" ht="14.1" customHeight="1" x14ac:dyDescent="0.25">
      <c r="A7" s="55" t="s">
        <v>0</v>
      </c>
      <c r="B7" s="55" t="s">
        <v>46</v>
      </c>
      <c r="C7" s="55" t="s">
        <v>47</v>
      </c>
      <c r="D7" s="55" t="s">
        <v>48</v>
      </c>
      <c r="E7" s="55" t="s">
        <v>2</v>
      </c>
      <c r="F7" s="55" t="s">
        <v>49</v>
      </c>
      <c r="G7" s="27"/>
      <c r="H7" s="27"/>
      <c r="I7" s="27"/>
      <c r="J7" s="28" t="s">
        <v>50</v>
      </c>
      <c r="K7" s="27"/>
      <c r="O7" s="28" t="s">
        <v>51</v>
      </c>
      <c r="Q7" s="28" t="s">
        <v>52</v>
      </c>
      <c r="S7" s="51" t="s">
        <v>53</v>
      </c>
      <c r="T7" s="51" t="s">
        <v>54</v>
      </c>
      <c r="U7" s="51"/>
      <c r="V7" s="52" t="s">
        <v>55</v>
      </c>
      <c r="W7" s="52" t="s">
        <v>56</v>
      </c>
      <c r="X7" s="52" t="s">
        <v>57</v>
      </c>
    </row>
    <row r="8" spans="1:24" ht="27.95" customHeight="1" x14ac:dyDescent="0.2">
      <c r="A8" s="55"/>
      <c r="B8" s="55"/>
      <c r="C8" s="55"/>
      <c r="D8" s="55"/>
      <c r="E8" s="55"/>
      <c r="F8" s="55"/>
      <c r="G8" s="29" t="s">
        <v>58</v>
      </c>
      <c r="H8" s="30" t="s">
        <v>59</v>
      </c>
      <c r="I8" s="31" t="s">
        <v>60</v>
      </c>
      <c r="J8" s="28" t="s">
        <v>4</v>
      </c>
      <c r="K8" s="32" t="s">
        <v>61</v>
      </c>
      <c r="L8" s="28" t="s">
        <v>62</v>
      </c>
      <c r="M8" s="28" t="s">
        <v>63</v>
      </c>
      <c r="N8" s="33" t="s">
        <v>64</v>
      </c>
      <c r="O8" s="28" t="s">
        <v>4</v>
      </c>
      <c r="P8" s="34" t="s">
        <v>61</v>
      </c>
      <c r="Q8" s="28" t="s">
        <v>4</v>
      </c>
      <c r="R8" s="35" t="s">
        <v>61</v>
      </c>
      <c r="S8" s="51"/>
      <c r="T8" s="36" t="s">
        <v>65</v>
      </c>
      <c r="U8" s="36" t="s">
        <v>66</v>
      </c>
      <c r="V8" s="52"/>
      <c r="W8" s="52"/>
      <c r="X8" s="52"/>
    </row>
    <row r="9" spans="1:24" s="41" customFormat="1" ht="34.5" customHeight="1" x14ac:dyDescent="0.2">
      <c r="A9" s="37">
        <v>1</v>
      </c>
      <c r="B9" s="10" t="s">
        <v>24</v>
      </c>
      <c r="C9" s="38" t="s">
        <v>13</v>
      </c>
      <c r="D9" s="38" t="s">
        <v>67</v>
      </c>
      <c r="E9" s="38" t="s">
        <v>8</v>
      </c>
      <c r="F9" s="39" t="s">
        <v>68</v>
      </c>
      <c r="G9" s="38" t="s">
        <v>69</v>
      </c>
      <c r="H9" s="38" t="s">
        <v>70</v>
      </c>
      <c r="I9" s="38" t="s">
        <v>71</v>
      </c>
      <c r="J9" s="11">
        <v>36</v>
      </c>
      <c r="K9" s="11" t="s">
        <v>72</v>
      </c>
      <c r="L9" s="11">
        <v>14</v>
      </c>
      <c r="M9" s="11">
        <v>13</v>
      </c>
      <c r="N9" s="11">
        <v>13</v>
      </c>
      <c r="O9" s="11">
        <f>L9+M9+N9</f>
        <v>40</v>
      </c>
      <c r="P9" s="11" t="s">
        <v>72</v>
      </c>
      <c r="Q9" s="11">
        <v>18</v>
      </c>
      <c r="R9" s="11" t="s">
        <v>72</v>
      </c>
      <c r="S9" s="11">
        <f t="shared" ref="S9:S16" si="0">J9+O9+Q9</f>
        <v>94</v>
      </c>
      <c r="T9" s="11">
        <v>1</v>
      </c>
      <c r="U9" s="11">
        <v>1.1499999999999999</v>
      </c>
      <c r="V9" s="40">
        <f t="shared" ref="V9:V28" si="1">S9*U9</f>
        <v>108.1</v>
      </c>
      <c r="W9" s="14">
        <v>100</v>
      </c>
      <c r="X9" s="11" t="s">
        <v>73</v>
      </c>
    </row>
    <row r="10" spans="1:24" s="41" customFormat="1" ht="34.5" customHeight="1" x14ac:dyDescent="0.2">
      <c r="A10" s="37">
        <v>2</v>
      </c>
      <c r="B10" s="10" t="s">
        <v>25</v>
      </c>
      <c r="C10" s="38" t="s">
        <v>13</v>
      </c>
      <c r="D10" s="38" t="s">
        <v>67</v>
      </c>
      <c r="E10" s="38" t="s">
        <v>8</v>
      </c>
      <c r="F10" s="39" t="s">
        <v>68</v>
      </c>
      <c r="G10" s="38" t="s">
        <v>74</v>
      </c>
      <c r="H10" s="38" t="s">
        <v>75</v>
      </c>
      <c r="I10" s="38" t="s">
        <v>76</v>
      </c>
      <c r="J10" s="11">
        <v>34</v>
      </c>
      <c r="K10" s="11" t="s">
        <v>72</v>
      </c>
      <c r="L10" s="11">
        <v>14</v>
      </c>
      <c r="M10" s="11">
        <v>11</v>
      </c>
      <c r="N10" s="11">
        <v>13</v>
      </c>
      <c r="O10" s="11">
        <f>L10+M10+N10</f>
        <v>38</v>
      </c>
      <c r="P10" s="11" t="s">
        <v>72</v>
      </c>
      <c r="Q10" s="11">
        <v>17</v>
      </c>
      <c r="R10" s="11" t="s">
        <v>72</v>
      </c>
      <c r="S10" s="11">
        <f t="shared" si="0"/>
        <v>89</v>
      </c>
      <c r="T10" s="11">
        <v>1</v>
      </c>
      <c r="U10" s="11">
        <v>1.1499999999999999</v>
      </c>
      <c r="V10" s="40">
        <f t="shared" si="1"/>
        <v>102.35</v>
      </c>
      <c r="W10" s="14">
        <v>100</v>
      </c>
      <c r="X10" s="11" t="s">
        <v>77</v>
      </c>
    </row>
    <row r="11" spans="1:24" s="41" customFormat="1" ht="34.5" customHeight="1" x14ac:dyDescent="0.2">
      <c r="A11" s="37">
        <v>3</v>
      </c>
      <c r="B11" s="10" t="s">
        <v>26</v>
      </c>
      <c r="C11" s="38" t="s">
        <v>13</v>
      </c>
      <c r="D11" s="38" t="s">
        <v>67</v>
      </c>
      <c r="E11" s="38" t="s">
        <v>8</v>
      </c>
      <c r="F11" s="39" t="s">
        <v>68</v>
      </c>
      <c r="G11" s="38" t="s">
        <v>78</v>
      </c>
      <c r="H11" s="38" t="s">
        <v>79</v>
      </c>
      <c r="I11" s="38" t="s">
        <v>80</v>
      </c>
      <c r="J11" s="11">
        <v>36</v>
      </c>
      <c r="K11" s="11" t="s">
        <v>72</v>
      </c>
      <c r="L11" s="11">
        <v>14</v>
      </c>
      <c r="M11" s="11">
        <v>13</v>
      </c>
      <c r="N11" s="11">
        <v>13</v>
      </c>
      <c r="O11" s="11">
        <f>L11+M11+N11</f>
        <v>40</v>
      </c>
      <c r="P11" s="11" t="s">
        <v>72</v>
      </c>
      <c r="Q11" s="11">
        <v>17</v>
      </c>
      <c r="R11" s="11" t="s">
        <v>72</v>
      </c>
      <c r="S11" s="11">
        <f t="shared" si="0"/>
        <v>93</v>
      </c>
      <c r="T11" s="11">
        <v>2</v>
      </c>
      <c r="U11" s="11">
        <v>1.1000000000000001</v>
      </c>
      <c r="V11" s="40">
        <f t="shared" si="1"/>
        <v>102.30000000000001</v>
      </c>
      <c r="W11" s="14">
        <v>100</v>
      </c>
      <c r="X11" s="11" t="s">
        <v>81</v>
      </c>
    </row>
    <row r="12" spans="1:24" s="41" customFormat="1" ht="34.5" customHeight="1" x14ac:dyDescent="0.2">
      <c r="A12" s="37">
        <v>4</v>
      </c>
      <c r="B12" s="10" t="s">
        <v>27</v>
      </c>
      <c r="C12" s="38" t="s">
        <v>13</v>
      </c>
      <c r="D12" s="38" t="s">
        <v>67</v>
      </c>
      <c r="E12" s="38" t="s">
        <v>8</v>
      </c>
      <c r="F12" s="39" t="s">
        <v>68</v>
      </c>
      <c r="G12" s="38" t="s">
        <v>82</v>
      </c>
      <c r="H12" s="38" t="s">
        <v>83</v>
      </c>
      <c r="I12" s="38" t="s">
        <v>84</v>
      </c>
      <c r="J12" s="11">
        <v>34</v>
      </c>
      <c r="K12" s="11" t="s">
        <v>72</v>
      </c>
      <c r="L12" s="11">
        <v>14</v>
      </c>
      <c r="M12" s="11">
        <v>13</v>
      </c>
      <c r="N12" s="11">
        <v>13</v>
      </c>
      <c r="O12" s="11">
        <f>L12+M12+N12</f>
        <v>40</v>
      </c>
      <c r="P12" s="11" t="s">
        <v>72</v>
      </c>
      <c r="Q12" s="11">
        <v>17.5</v>
      </c>
      <c r="R12" s="11" t="s">
        <v>72</v>
      </c>
      <c r="S12" s="11">
        <f t="shared" si="0"/>
        <v>91.5</v>
      </c>
      <c r="T12" s="11">
        <v>2</v>
      </c>
      <c r="U12" s="11">
        <v>1.1000000000000001</v>
      </c>
      <c r="V12" s="40">
        <f t="shared" si="1"/>
        <v>100.65</v>
      </c>
      <c r="W12" s="14">
        <v>100</v>
      </c>
      <c r="X12" s="11" t="s">
        <v>85</v>
      </c>
    </row>
    <row r="13" spans="1:24" s="41" customFormat="1" ht="34.5" customHeight="1" x14ac:dyDescent="0.2">
      <c r="A13" s="37">
        <v>5</v>
      </c>
      <c r="B13" s="10" t="s">
        <v>28</v>
      </c>
      <c r="C13" s="38" t="s">
        <v>13</v>
      </c>
      <c r="D13" s="38" t="s">
        <v>67</v>
      </c>
      <c r="E13" s="38" t="s">
        <v>8</v>
      </c>
      <c r="F13" s="39" t="s">
        <v>68</v>
      </c>
      <c r="G13" s="38" t="s">
        <v>86</v>
      </c>
      <c r="H13" s="38" t="s">
        <v>87</v>
      </c>
      <c r="I13" s="38" t="s">
        <v>88</v>
      </c>
      <c r="J13" s="11">
        <v>34</v>
      </c>
      <c r="K13" s="11" t="s">
        <v>72</v>
      </c>
      <c r="L13" s="11">
        <v>14</v>
      </c>
      <c r="M13" s="11">
        <v>13</v>
      </c>
      <c r="N13" s="11">
        <v>13</v>
      </c>
      <c r="O13" s="11">
        <f>L13+M13+N13</f>
        <v>40</v>
      </c>
      <c r="P13" s="11" t="s">
        <v>72</v>
      </c>
      <c r="Q13" s="11">
        <v>17</v>
      </c>
      <c r="R13" s="11" t="s">
        <v>72</v>
      </c>
      <c r="S13" s="11">
        <f t="shared" si="0"/>
        <v>91</v>
      </c>
      <c r="T13" s="11">
        <v>2</v>
      </c>
      <c r="U13" s="11">
        <v>1.1000000000000001</v>
      </c>
      <c r="V13" s="40">
        <f t="shared" si="1"/>
        <v>100.10000000000001</v>
      </c>
      <c r="W13" s="14">
        <f t="shared" ref="W13:W21" si="2">V13</f>
        <v>100.10000000000001</v>
      </c>
      <c r="X13" s="11" t="s">
        <v>89</v>
      </c>
    </row>
    <row r="14" spans="1:24" s="41" customFormat="1" ht="34.5" customHeight="1" x14ac:dyDescent="0.2">
      <c r="A14" s="37">
        <v>6</v>
      </c>
      <c r="B14" s="10" t="s">
        <v>29</v>
      </c>
      <c r="C14" s="38" t="s">
        <v>13</v>
      </c>
      <c r="D14" s="38" t="s">
        <v>67</v>
      </c>
      <c r="E14" s="38" t="s">
        <v>8</v>
      </c>
      <c r="F14" s="39" t="s">
        <v>68</v>
      </c>
      <c r="G14" s="38" t="s">
        <v>90</v>
      </c>
      <c r="H14" s="38" t="s">
        <v>91</v>
      </c>
      <c r="I14" s="38" t="s">
        <v>92</v>
      </c>
      <c r="J14" s="11">
        <v>34</v>
      </c>
      <c r="K14" s="11" t="s">
        <v>72</v>
      </c>
      <c r="L14" s="11">
        <v>14</v>
      </c>
      <c r="M14" s="11">
        <v>13</v>
      </c>
      <c r="N14" s="11">
        <v>13</v>
      </c>
      <c r="O14" s="11">
        <f t="shared" ref="O14:O17" si="3">L14+M14+N14</f>
        <v>40</v>
      </c>
      <c r="P14" s="11" t="s">
        <v>72</v>
      </c>
      <c r="Q14" s="11">
        <v>16.5</v>
      </c>
      <c r="R14" s="11" t="s">
        <v>72</v>
      </c>
      <c r="S14" s="11">
        <f t="shared" si="0"/>
        <v>90.5</v>
      </c>
      <c r="T14" s="11">
        <v>2</v>
      </c>
      <c r="U14" s="11">
        <v>1.1000000000000001</v>
      </c>
      <c r="V14" s="40">
        <f t="shared" si="1"/>
        <v>99.550000000000011</v>
      </c>
      <c r="W14" s="14">
        <f t="shared" si="2"/>
        <v>99.550000000000011</v>
      </c>
      <c r="X14" s="11" t="s">
        <v>93</v>
      </c>
    </row>
    <row r="15" spans="1:24" s="41" customFormat="1" ht="34.5" customHeight="1" x14ac:dyDescent="0.2">
      <c r="A15" s="37">
        <v>7</v>
      </c>
      <c r="B15" s="10" t="s">
        <v>30</v>
      </c>
      <c r="C15" s="38" t="s">
        <v>13</v>
      </c>
      <c r="D15" s="38" t="s">
        <v>67</v>
      </c>
      <c r="E15" s="38" t="s">
        <v>8</v>
      </c>
      <c r="F15" s="39" t="s">
        <v>68</v>
      </c>
      <c r="G15" s="38" t="s">
        <v>94</v>
      </c>
      <c r="H15" s="38" t="s">
        <v>95</v>
      </c>
      <c r="I15" s="38" t="s">
        <v>96</v>
      </c>
      <c r="J15" s="11">
        <v>36</v>
      </c>
      <c r="K15" s="11" t="s">
        <v>72</v>
      </c>
      <c r="L15" s="11">
        <v>14</v>
      </c>
      <c r="M15" s="11">
        <v>11</v>
      </c>
      <c r="N15" s="11">
        <v>13</v>
      </c>
      <c r="O15" s="11">
        <f>L15+M15+N15</f>
        <v>38</v>
      </c>
      <c r="P15" s="11" t="s">
        <v>72</v>
      </c>
      <c r="Q15" s="11">
        <v>18.5</v>
      </c>
      <c r="R15" s="11" t="s">
        <v>72</v>
      </c>
      <c r="S15" s="11">
        <f t="shared" si="0"/>
        <v>92.5</v>
      </c>
      <c r="T15" s="11">
        <v>3</v>
      </c>
      <c r="U15" s="11">
        <v>1.05</v>
      </c>
      <c r="V15" s="40">
        <f t="shared" si="1"/>
        <v>97.125</v>
      </c>
      <c r="W15" s="14">
        <f t="shared" si="2"/>
        <v>97.125</v>
      </c>
      <c r="X15" s="11" t="s">
        <v>97</v>
      </c>
    </row>
    <row r="16" spans="1:24" s="41" customFormat="1" ht="34.5" customHeight="1" x14ac:dyDescent="0.2">
      <c r="A16" s="37">
        <v>8</v>
      </c>
      <c r="B16" s="10" t="s">
        <v>31</v>
      </c>
      <c r="C16" s="38" t="s">
        <v>13</v>
      </c>
      <c r="D16" s="38" t="s">
        <v>67</v>
      </c>
      <c r="E16" s="38" t="s">
        <v>8</v>
      </c>
      <c r="F16" s="39" t="s">
        <v>68</v>
      </c>
      <c r="G16" s="38" t="s">
        <v>98</v>
      </c>
      <c r="H16" s="38" t="s">
        <v>99</v>
      </c>
      <c r="I16" s="38" t="s">
        <v>100</v>
      </c>
      <c r="J16" s="11">
        <v>30</v>
      </c>
      <c r="K16" s="11" t="s">
        <v>72</v>
      </c>
      <c r="L16" s="11">
        <v>14</v>
      </c>
      <c r="M16" s="11">
        <v>9</v>
      </c>
      <c r="N16" s="11">
        <v>13</v>
      </c>
      <c r="O16" s="11">
        <f>L16+M16+N16</f>
        <v>36</v>
      </c>
      <c r="P16" s="11" t="s">
        <v>72</v>
      </c>
      <c r="Q16" s="11">
        <v>16.5</v>
      </c>
      <c r="R16" s="11" t="s">
        <v>72</v>
      </c>
      <c r="S16" s="11">
        <f t="shared" si="0"/>
        <v>82.5</v>
      </c>
      <c r="T16" s="11">
        <v>2</v>
      </c>
      <c r="U16" s="11">
        <v>1.1000000000000001</v>
      </c>
      <c r="V16" s="40">
        <f t="shared" si="1"/>
        <v>90.750000000000014</v>
      </c>
      <c r="W16" s="14">
        <f t="shared" si="2"/>
        <v>90.750000000000014</v>
      </c>
      <c r="X16" s="11" t="s">
        <v>101</v>
      </c>
    </row>
    <row r="17" spans="1:24" s="41" customFormat="1" ht="34.5" customHeight="1" x14ac:dyDescent="0.2">
      <c r="A17" s="37">
        <v>9</v>
      </c>
      <c r="B17" s="10" t="s">
        <v>32</v>
      </c>
      <c r="C17" s="38" t="s">
        <v>13</v>
      </c>
      <c r="D17" s="38" t="s">
        <v>67</v>
      </c>
      <c r="E17" s="38" t="s">
        <v>8</v>
      </c>
      <c r="F17" s="39" t="s">
        <v>68</v>
      </c>
      <c r="G17" s="38" t="s">
        <v>102</v>
      </c>
      <c r="H17" s="38" t="s">
        <v>103</v>
      </c>
      <c r="I17" s="38" t="s">
        <v>104</v>
      </c>
      <c r="J17" s="11">
        <v>32</v>
      </c>
      <c r="K17" s="11" t="s">
        <v>72</v>
      </c>
      <c r="L17" s="11">
        <v>14</v>
      </c>
      <c r="M17" s="11">
        <v>13</v>
      </c>
      <c r="N17" s="11">
        <v>13</v>
      </c>
      <c r="O17" s="11">
        <f t="shared" si="3"/>
        <v>40</v>
      </c>
      <c r="P17" s="11" t="s">
        <v>72</v>
      </c>
      <c r="Q17" s="11">
        <v>17.5</v>
      </c>
      <c r="R17" s="11" t="s">
        <v>72</v>
      </c>
      <c r="S17" s="11">
        <f t="shared" ref="S17" si="4">J17+O17+Q17</f>
        <v>89.5</v>
      </c>
      <c r="T17" s="11">
        <v>5</v>
      </c>
      <c r="U17" s="11">
        <v>1</v>
      </c>
      <c r="V17" s="40">
        <f t="shared" si="1"/>
        <v>89.5</v>
      </c>
      <c r="W17" s="14">
        <f t="shared" si="2"/>
        <v>89.5</v>
      </c>
      <c r="X17" s="11" t="s">
        <v>105</v>
      </c>
    </row>
    <row r="18" spans="1:24" s="41" customFormat="1" ht="34.5" customHeight="1" x14ac:dyDescent="0.2">
      <c r="A18" s="37">
        <v>1</v>
      </c>
      <c r="B18" s="10" t="s">
        <v>33</v>
      </c>
      <c r="C18" s="38" t="s">
        <v>13</v>
      </c>
      <c r="D18" s="38" t="s">
        <v>106</v>
      </c>
      <c r="E18" s="38" t="s">
        <v>16</v>
      </c>
      <c r="F18" s="39" t="s">
        <v>107</v>
      </c>
      <c r="G18" s="38" t="s">
        <v>108</v>
      </c>
      <c r="H18" s="38" t="s">
        <v>109</v>
      </c>
      <c r="I18" s="38" t="s">
        <v>110</v>
      </c>
      <c r="J18" s="11">
        <v>30</v>
      </c>
      <c r="K18" s="11" t="s">
        <v>72</v>
      </c>
      <c r="L18" s="11">
        <v>14</v>
      </c>
      <c r="M18" s="11">
        <v>13</v>
      </c>
      <c r="N18" s="11">
        <v>13</v>
      </c>
      <c r="O18" s="11">
        <f t="shared" ref="O18:O28" si="5">L18+M18+N18</f>
        <v>40</v>
      </c>
      <c r="P18" s="11" t="s">
        <v>72</v>
      </c>
      <c r="Q18" s="11">
        <v>15.5</v>
      </c>
      <c r="R18" s="11" t="s">
        <v>72</v>
      </c>
      <c r="S18" s="11">
        <f t="shared" ref="S18:S28" si="6">J18+O18+Q18</f>
        <v>85.5</v>
      </c>
      <c r="T18" s="11">
        <v>1</v>
      </c>
      <c r="U18" s="11">
        <v>1.1499999999999999</v>
      </c>
      <c r="V18" s="40">
        <f t="shared" si="1"/>
        <v>98.324999999999989</v>
      </c>
      <c r="W18" s="14">
        <f t="shared" si="2"/>
        <v>98.324999999999989</v>
      </c>
      <c r="X18" s="11" t="s">
        <v>73</v>
      </c>
    </row>
    <row r="19" spans="1:24" s="41" customFormat="1" ht="34.5" customHeight="1" x14ac:dyDescent="0.2">
      <c r="A19" s="37">
        <v>2</v>
      </c>
      <c r="B19" s="10" t="s">
        <v>34</v>
      </c>
      <c r="C19" s="38" t="s">
        <v>13</v>
      </c>
      <c r="D19" s="38" t="s">
        <v>106</v>
      </c>
      <c r="E19" s="38" t="s">
        <v>16</v>
      </c>
      <c r="F19" s="39" t="s">
        <v>107</v>
      </c>
      <c r="G19" s="38" t="s">
        <v>111</v>
      </c>
      <c r="H19" s="38" t="s">
        <v>112</v>
      </c>
      <c r="I19" s="38" t="s">
        <v>113</v>
      </c>
      <c r="J19" s="11">
        <v>28</v>
      </c>
      <c r="K19" s="11" t="s">
        <v>72</v>
      </c>
      <c r="L19" s="11">
        <v>14</v>
      </c>
      <c r="M19" s="11">
        <v>11</v>
      </c>
      <c r="N19" s="11">
        <v>13</v>
      </c>
      <c r="O19" s="11">
        <f t="shared" si="5"/>
        <v>38</v>
      </c>
      <c r="P19" s="11" t="s">
        <v>72</v>
      </c>
      <c r="Q19" s="11">
        <v>17.5</v>
      </c>
      <c r="R19" s="11" t="s">
        <v>72</v>
      </c>
      <c r="S19" s="11">
        <f t="shared" si="6"/>
        <v>83.5</v>
      </c>
      <c r="T19" s="11">
        <v>1</v>
      </c>
      <c r="U19" s="11">
        <v>1.1499999999999999</v>
      </c>
      <c r="V19" s="40">
        <f t="shared" si="1"/>
        <v>96.024999999999991</v>
      </c>
      <c r="W19" s="14">
        <f t="shared" si="2"/>
        <v>96.024999999999991</v>
      </c>
      <c r="X19" s="11" t="s">
        <v>77</v>
      </c>
    </row>
    <row r="20" spans="1:24" s="41" customFormat="1" ht="34.5" customHeight="1" x14ac:dyDescent="0.2">
      <c r="A20" s="37">
        <v>3</v>
      </c>
      <c r="B20" s="10" t="s">
        <v>35</v>
      </c>
      <c r="C20" s="38" t="s">
        <v>13</v>
      </c>
      <c r="D20" s="38" t="s">
        <v>106</v>
      </c>
      <c r="E20" s="38" t="s">
        <v>16</v>
      </c>
      <c r="F20" s="39" t="s">
        <v>107</v>
      </c>
      <c r="G20" s="38" t="s">
        <v>114</v>
      </c>
      <c r="H20" s="38" t="s">
        <v>115</v>
      </c>
      <c r="I20" s="38" t="s">
        <v>116</v>
      </c>
      <c r="J20" s="11">
        <v>22</v>
      </c>
      <c r="K20" s="11" t="s">
        <v>72</v>
      </c>
      <c r="L20" s="11">
        <v>14</v>
      </c>
      <c r="M20" s="11">
        <v>13</v>
      </c>
      <c r="N20" s="11">
        <v>13</v>
      </c>
      <c r="O20" s="11">
        <f t="shared" si="5"/>
        <v>40</v>
      </c>
      <c r="P20" s="11" t="s">
        <v>72</v>
      </c>
      <c r="Q20" s="11">
        <v>13</v>
      </c>
      <c r="R20" s="11" t="s">
        <v>72</v>
      </c>
      <c r="S20" s="11">
        <f t="shared" si="6"/>
        <v>75</v>
      </c>
      <c r="T20" s="11">
        <v>2</v>
      </c>
      <c r="U20" s="11">
        <v>1.1000000000000001</v>
      </c>
      <c r="V20" s="40">
        <f t="shared" si="1"/>
        <v>82.5</v>
      </c>
      <c r="W20" s="14">
        <f t="shared" si="2"/>
        <v>82.5</v>
      </c>
      <c r="X20" s="11" t="s">
        <v>81</v>
      </c>
    </row>
    <row r="21" spans="1:24" s="41" customFormat="1" ht="34.5" customHeight="1" x14ac:dyDescent="0.2">
      <c r="A21" s="37">
        <v>4</v>
      </c>
      <c r="B21" s="10" t="s">
        <v>36</v>
      </c>
      <c r="C21" s="38" t="s">
        <v>13</v>
      </c>
      <c r="D21" s="38" t="s">
        <v>106</v>
      </c>
      <c r="E21" s="38" t="s">
        <v>16</v>
      </c>
      <c r="F21" s="39" t="s">
        <v>107</v>
      </c>
      <c r="G21" s="38" t="s">
        <v>117</v>
      </c>
      <c r="H21" s="38" t="s">
        <v>118</v>
      </c>
      <c r="I21" s="38" t="s">
        <v>119</v>
      </c>
      <c r="J21" s="11">
        <v>24</v>
      </c>
      <c r="K21" s="11" t="s">
        <v>72</v>
      </c>
      <c r="L21" s="11">
        <v>14</v>
      </c>
      <c r="M21" s="11">
        <v>13</v>
      </c>
      <c r="N21" s="11">
        <v>13</v>
      </c>
      <c r="O21" s="11">
        <f t="shared" si="5"/>
        <v>40</v>
      </c>
      <c r="P21" s="11" t="s">
        <v>72</v>
      </c>
      <c r="Q21" s="11">
        <v>13.5</v>
      </c>
      <c r="R21" s="11" t="s">
        <v>72</v>
      </c>
      <c r="S21" s="11">
        <f t="shared" si="6"/>
        <v>77.5</v>
      </c>
      <c r="T21" s="11">
        <v>5</v>
      </c>
      <c r="U21" s="11">
        <v>1</v>
      </c>
      <c r="V21" s="40">
        <f t="shared" si="1"/>
        <v>77.5</v>
      </c>
      <c r="W21" s="14">
        <f t="shared" si="2"/>
        <v>77.5</v>
      </c>
      <c r="X21" s="11" t="s">
        <v>85</v>
      </c>
    </row>
    <row r="22" spans="1:24" s="41" customFormat="1" ht="34.5" customHeight="1" x14ac:dyDescent="0.2">
      <c r="A22" s="37">
        <v>1</v>
      </c>
      <c r="B22" s="10" t="s">
        <v>37</v>
      </c>
      <c r="C22" s="38" t="s">
        <v>13</v>
      </c>
      <c r="D22" s="38" t="s">
        <v>106</v>
      </c>
      <c r="E22" s="38" t="s">
        <v>17</v>
      </c>
      <c r="F22" s="39" t="s">
        <v>120</v>
      </c>
      <c r="G22" s="38" t="s">
        <v>121</v>
      </c>
      <c r="H22" s="38" t="s">
        <v>122</v>
      </c>
      <c r="I22" s="38" t="s">
        <v>123</v>
      </c>
      <c r="J22" s="11">
        <v>38</v>
      </c>
      <c r="K22" s="11" t="s">
        <v>72</v>
      </c>
      <c r="L22" s="11">
        <v>14</v>
      </c>
      <c r="M22" s="11">
        <v>11</v>
      </c>
      <c r="N22" s="11">
        <v>13</v>
      </c>
      <c r="O22" s="11">
        <f t="shared" si="5"/>
        <v>38</v>
      </c>
      <c r="P22" s="11" t="s">
        <v>72</v>
      </c>
      <c r="Q22" s="11">
        <v>15.5</v>
      </c>
      <c r="R22" s="11" t="s">
        <v>72</v>
      </c>
      <c r="S22" s="11">
        <f t="shared" si="6"/>
        <v>91.5</v>
      </c>
      <c r="T22" s="11">
        <v>1</v>
      </c>
      <c r="U22" s="11">
        <v>1.1499999999999999</v>
      </c>
      <c r="V22" s="40">
        <f t="shared" si="1"/>
        <v>105.22499999999999</v>
      </c>
      <c r="W22" s="14">
        <v>100</v>
      </c>
      <c r="X22" s="11" t="s">
        <v>73</v>
      </c>
    </row>
    <row r="23" spans="1:24" s="41" customFormat="1" ht="34.5" customHeight="1" x14ac:dyDescent="0.2">
      <c r="A23" s="37">
        <v>2</v>
      </c>
      <c r="B23" s="10" t="s">
        <v>38</v>
      </c>
      <c r="C23" s="38" t="s">
        <v>13</v>
      </c>
      <c r="D23" s="38" t="s">
        <v>106</v>
      </c>
      <c r="E23" s="38" t="s">
        <v>17</v>
      </c>
      <c r="F23" s="39" t="s">
        <v>120</v>
      </c>
      <c r="G23" s="38" t="s">
        <v>124</v>
      </c>
      <c r="H23" s="38" t="s">
        <v>125</v>
      </c>
      <c r="I23" s="38" t="s">
        <v>126</v>
      </c>
      <c r="J23" s="11">
        <v>32</v>
      </c>
      <c r="K23" s="11" t="s">
        <v>72</v>
      </c>
      <c r="L23" s="11">
        <v>14</v>
      </c>
      <c r="M23" s="11">
        <v>13</v>
      </c>
      <c r="N23" s="11">
        <v>13</v>
      </c>
      <c r="O23" s="11">
        <f t="shared" si="5"/>
        <v>40</v>
      </c>
      <c r="P23" s="11" t="s">
        <v>72</v>
      </c>
      <c r="Q23" s="11">
        <v>11.5</v>
      </c>
      <c r="R23" s="11" t="s">
        <v>72</v>
      </c>
      <c r="S23" s="11">
        <f t="shared" si="6"/>
        <v>83.5</v>
      </c>
      <c r="T23" s="11">
        <v>1</v>
      </c>
      <c r="U23" s="11">
        <v>1.1499999999999999</v>
      </c>
      <c r="V23" s="40">
        <f t="shared" si="1"/>
        <v>96.024999999999991</v>
      </c>
      <c r="W23" s="14">
        <f t="shared" ref="W23:W28" si="7">V23</f>
        <v>96.024999999999991</v>
      </c>
      <c r="X23" s="11" t="s">
        <v>77</v>
      </c>
    </row>
    <row r="24" spans="1:24" s="41" customFormat="1" ht="34.5" customHeight="1" x14ac:dyDescent="0.2">
      <c r="A24" s="37">
        <v>3</v>
      </c>
      <c r="B24" s="10" t="s">
        <v>39</v>
      </c>
      <c r="C24" s="38" t="s">
        <v>13</v>
      </c>
      <c r="D24" s="38" t="s">
        <v>106</v>
      </c>
      <c r="E24" s="38" t="s">
        <v>17</v>
      </c>
      <c r="F24" s="39" t="s">
        <v>120</v>
      </c>
      <c r="G24" s="38" t="s">
        <v>127</v>
      </c>
      <c r="H24" s="38" t="s">
        <v>128</v>
      </c>
      <c r="I24" s="38" t="s">
        <v>129</v>
      </c>
      <c r="J24" s="11">
        <v>28</v>
      </c>
      <c r="K24" s="11" t="s">
        <v>72</v>
      </c>
      <c r="L24" s="11">
        <v>14</v>
      </c>
      <c r="M24" s="11">
        <v>13</v>
      </c>
      <c r="N24" s="11">
        <v>13</v>
      </c>
      <c r="O24" s="11">
        <f t="shared" si="5"/>
        <v>40</v>
      </c>
      <c r="P24" s="11" t="s">
        <v>72</v>
      </c>
      <c r="Q24" s="11">
        <v>11</v>
      </c>
      <c r="R24" s="11" t="s">
        <v>72</v>
      </c>
      <c r="S24" s="11">
        <f t="shared" si="6"/>
        <v>79</v>
      </c>
      <c r="T24" s="11">
        <v>2</v>
      </c>
      <c r="U24" s="11">
        <v>1.1000000000000001</v>
      </c>
      <c r="V24" s="40">
        <f t="shared" si="1"/>
        <v>86.9</v>
      </c>
      <c r="W24" s="14">
        <f t="shared" si="7"/>
        <v>86.9</v>
      </c>
      <c r="X24" s="11" t="s">
        <v>81</v>
      </c>
    </row>
    <row r="25" spans="1:24" s="41" customFormat="1" ht="34.5" customHeight="1" x14ac:dyDescent="0.2">
      <c r="A25" s="37">
        <v>4</v>
      </c>
      <c r="B25" s="10" t="s">
        <v>40</v>
      </c>
      <c r="C25" s="38" t="s">
        <v>13</v>
      </c>
      <c r="D25" s="38" t="s">
        <v>106</v>
      </c>
      <c r="E25" s="38" t="s">
        <v>17</v>
      </c>
      <c r="F25" s="39" t="s">
        <v>120</v>
      </c>
      <c r="G25" s="38" t="s">
        <v>130</v>
      </c>
      <c r="H25" s="38" t="s">
        <v>131</v>
      </c>
      <c r="I25" s="38" t="s">
        <v>132</v>
      </c>
      <c r="J25" s="11">
        <v>26</v>
      </c>
      <c r="K25" s="11" t="s">
        <v>72</v>
      </c>
      <c r="L25" s="11">
        <v>14</v>
      </c>
      <c r="M25" s="11">
        <v>11</v>
      </c>
      <c r="N25" s="11">
        <v>13</v>
      </c>
      <c r="O25" s="11">
        <f t="shared" si="5"/>
        <v>38</v>
      </c>
      <c r="P25" s="11" t="s">
        <v>72</v>
      </c>
      <c r="Q25" s="11">
        <v>11</v>
      </c>
      <c r="R25" s="11" t="s">
        <v>72</v>
      </c>
      <c r="S25" s="11">
        <f t="shared" si="6"/>
        <v>75</v>
      </c>
      <c r="T25" s="11">
        <v>1</v>
      </c>
      <c r="U25" s="11">
        <v>1.1499999999999999</v>
      </c>
      <c r="V25" s="40">
        <f t="shared" si="1"/>
        <v>86.25</v>
      </c>
      <c r="W25" s="14">
        <f t="shared" si="7"/>
        <v>86.25</v>
      </c>
      <c r="X25" s="11" t="s">
        <v>85</v>
      </c>
    </row>
    <row r="26" spans="1:24" s="41" customFormat="1" ht="34.5" customHeight="1" x14ac:dyDescent="0.2">
      <c r="A26" s="37">
        <v>5</v>
      </c>
      <c r="B26" s="10" t="s">
        <v>41</v>
      </c>
      <c r="C26" s="38" t="s">
        <v>13</v>
      </c>
      <c r="D26" s="38" t="s">
        <v>106</v>
      </c>
      <c r="E26" s="38" t="s">
        <v>17</v>
      </c>
      <c r="F26" s="39" t="s">
        <v>120</v>
      </c>
      <c r="G26" s="38" t="s">
        <v>133</v>
      </c>
      <c r="H26" s="38" t="s">
        <v>134</v>
      </c>
      <c r="I26" s="38" t="s">
        <v>135</v>
      </c>
      <c r="J26" s="11">
        <v>22</v>
      </c>
      <c r="K26" s="11" t="s">
        <v>72</v>
      </c>
      <c r="L26" s="11">
        <v>14</v>
      </c>
      <c r="M26" s="11">
        <v>13</v>
      </c>
      <c r="N26" s="11">
        <v>13</v>
      </c>
      <c r="O26" s="11">
        <f t="shared" si="5"/>
        <v>40</v>
      </c>
      <c r="P26" s="11" t="s">
        <v>72</v>
      </c>
      <c r="Q26" s="11">
        <v>13.5</v>
      </c>
      <c r="R26" s="11" t="s">
        <v>72</v>
      </c>
      <c r="S26" s="11">
        <f t="shared" si="6"/>
        <v>75.5</v>
      </c>
      <c r="T26" s="11">
        <v>2</v>
      </c>
      <c r="U26" s="11">
        <v>1.1000000000000001</v>
      </c>
      <c r="V26" s="40">
        <f t="shared" si="1"/>
        <v>83.050000000000011</v>
      </c>
      <c r="W26" s="14">
        <f t="shared" si="7"/>
        <v>83.050000000000011</v>
      </c>
      <c r="X26" s="11" t="s">
        <v>89</v>
      </c>
    </row>
    <row r="27" spans="1:24" s="41" customFormat="1" ht="34.5" customHeight="1" x14ac:dyDescent="0.2">
      <c r="A27" s="37">
        <v>6</v>
      </c>
      <c r="B27" s="10" t="s">
        <v>42</v>
      </c>
      <c r="C27" s="38" t="s">
        <v>13</v>
      </c>
      <c r="D27" s="38" t="s">
        <v>106</v>
      </c>
      <c r="E27" s="38" t="s">
        <v>17</v>
      </c>
      <c r="F27" s="39" t="s">
        <v>120</v>
      </c>
      <c r="G27" s="38" t="s">
        <v>136</v>
      </c>
      <c r="H27" s="38" t="s">
        <v>137</v>
      </c>
      <c r="I27" s="38" t="s">
        <v>138</v>
      </c>
      <c r="J27" s="11">
        <v>22</v>
      </c>
      <c r="K27" s="11" t="s">
        <v>72</v>
      </c>
      <c r="L27" s="11">
        <v>14</v>
      </c>
      <c r="M27" s="11">
        <v>13</v>
      </c>
      <c r="N27" s="11">
        <v>13</v>
      </c>
      <c r="O27" s="11">
        <f t="shared" si="5"/>
        <v>40</v>
      </c>
      <c r="P27" s="11" t="s">
        <v>72</v>
      </c>
      <c r="Q27" s="11">
        <v>11</v>
      </c>
      <c r="R27" s="11" t="s">
        <v>72</v>
      </c>
      <c r="S27" s="11">
        <f t="shared" si="6"/>
        <v>73</v>
      </c>
      <c r="T27" s="11">
        <v>2</v>
      </c>
      <c r="U27" s="11">
        <v>1.1000000000000001</v>
      </c>
      <c r="V27" s="40">
        <f t="shared" si="1"/>
        <v>80.300000000000011</v>
      </c>
      <c r="W27" s="14">
        <f t="shared" si="7"/>
        <v>80.300000000000011</v>
      </c>
      <c r="X27" s="11" t="s">
        <v>93</v>
      </c>
    </row>
    <row r="28" spans="1:24" s="41" customFormat="1" ht="34.5" customHeight="1" x14ac:dyDescent="0.2">
      <c r="A28" s="37">
        <v>7</v>
      </c>
      <c r="B28" s="10" t="s">
        <v>43</v>
      </c>
      <c r="C28" s="38" t="s">
        <v>13</v>
      </c>
      <c r="D28" s="38" t="s">
        <v>106</v>
      </c>
      <c r="E28" s="38" t="s">
        <v>17</v>
      </c>
      <c r="F28" s="39" t="s">
        <v>120</v>
      </c>
      <c r="G28" s="38" t="s">
        <v>139</v>
      </c>
      <c r="H28" s="38" t="s">
        <v>140</v>
      </c>
      <c r="I28" s="38" t="s">
        <v>141</v>
      </c>
      <c r="J28" s="11">
        <v>22</v>
      </c>
      <c r="K28" s="11" t="s">
        <v>72</v>
      </c>
      <c r="L28" s="11">
        <v>14</v>
      </c>
      <c r="M28" s="11">
        <v>9</v>
      </c>
      <c r="N28" s="11">
        <v>13</v>
      </c>
      <c r="O28" s="11">
        <f t="shared" si="5"/>
        <v>36</v>
      </c>
      <c r="P28" s="11" t="s">
        <v>72</v>
      </c>
      <c r="Q28" s="11">
        <v>12.5</v>
      </c>
      <c r="R28" s="11" t="s">
        <v>72</v>
      </c>
      <c r="S28" s="11">
        <f t="shared" si="6"/>
        <v>70.5</v>
      </c>
      <c r="T28" s="11">
        <v>2</v>
      </c>
      <c r="U28" s="11">
        <v>1.1000000000000001</v>
      </c>
      <c r="V28" s="40">
        <f t="shared" si="1"/>
        <v>77.550000000000011</v>
      </c>
      <c r="W28" s="14">
        <f t="shared" si="7"/>
        <v>77.550000000000011</v>
      </c>
      <c r="X28" s="11" t="s">
        <v>97</v>
      </c>
    </row>
    <row r="30" spans="1:24" x14ac:dyDescent="0.2">
      <c r="A30" s="42" t="s">
        <v>142</v>
      </c>
    </row>
  </sheetData>
  <sheetProtection password="DCEF" sheet="1" objects="1" scenarios="1"/>
  <mergeCells count="14">
    <mergeCell ref="T7:U7"/>
    <mergeCell ref="V7:V8"/>
    <mergeCell ref="W7:W8"/>
    <mergeCell ref="X7:X8"/>
    <mergeCell ref="A1:X1"/>
    <mergeCell ref="A3:X3"/>
    <mergeCell ref="A5:X5"/>
    <mergeCell ref="A7:A8"/>
    <mergeCell ref="B7:B8"/>
    <mergeCell ref="C7:C8"/>
    <mergeCell ref="D7:D8"/>
    <mergeCell ref="E7:E8"/>
    <mergeCell ref="F7:F8"/>
    <mergeCell ref="S7:S8"/>
  </mergeCells>
  <printOptions horizontalCentered="1" verticalCentered="1"/>
  <pageMargins left="0" right="0" top="0.59055118110236227" bottom="0.59055118110236227" header="0.31496062992125984" footer="0.39370078740157483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1</vt:i4>
      </vt:variant>
    </vt:vector>
  </HeadingPairs>
  <TitlesOfParts>
    <vt:vector size="5" baseType="lpstr">
      <vt:lpstr>P1MES - 001</vt:lpstr>
      <vt:lpstr>P1ME - 003</vt:lpstr>
      <vt:lpstr>P1ME - 004</vt:lpstr>
      <vt:lpstr>RESULT FINAL</vt:lpstr>
      <vt:lpstr>'RESULT FINAL'!Títulos_a_imprimir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Vega</dc:creator>
  <cp:lastModifiedBy>Romero Parco Roxana Milagros</cp:lastModifiedBy>
  <cp:lastPrinted>2022-06-16T17:51:46Z</cp:lastPrinted>
  <dcterms:created xsi:type="dcterms:W3CDTF">2018-09-19T20:54:27Z</dcterms:created>
  <dcterms:modified xsi:type="dcterms:W3CDTF">2022-06-16T20:47:49Z</dcterms:modified>
</cp:coreProperties>
</file>